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4220" windowHeight="10695"/>
  </bookViews>
  <sheets>
    <sheet name="20 рублей" sheetId="26" r:id="rId1"/>
  </sheets>
  <calcPr calcId="152511"/>
</workbook>
</file>

<file path=xl/calcChain.xml><?xml version="1.0" encoding="utf-8"?>
<calcChain xmlns="http://schemas.openxmlformats.org/spreadsheetml/2006/main">
  <c r="O89" i="26" l="1"/>
  <c r="N89" i="26"/>
  <c r="M89" i="26"/>
  <c r="L89" i="26"/>
  <c r="K89" i="26"/>
  <c r="J89" i="26"/>
  <c r="I89" i="26"/>
  <c r="H89" i="26"/>
  <c r="G89" i="26"/>
  <c r="F89" i="26"/>
  <c r="E89" i="26"/>
  <c r="D89" i="26"/>
  <c r="C89" i="26"/>
  <c r="O82" i="26"/>
  <c r="N82" i="26"/>
  <c r="M82" i="26"/>
  <c r="L82" i="26"/>
  <c r="K82" i="26"/>
  <c r="J82" i="26"/>
  <c r="I82" i="26"/>
  <c r="H82" i="26"/>
  <c r="G82" i="26"/>
  <c r="F82" i="26"/>
  <c r="E82" i="26"/>
  <c r="D82" i="26"/>
  <c r="C82" i="26"/>
  <c r="O75" i="26"/>
  <c r="N75" i="26"/>
  <c r="M75" i="26"/>
  <c r="L75" i="26"/>
  <c r="K75" i="26"/>
  <c r="J75" i="26"/>
  <c r="I75" i="26"/>
  <c r="H75" i="26"/>
  <c r="G75" i="26"/>
  <c r="F75" i="26"/>
  <c r="E75" i="26"/>
  <c r="D75" i="26"/>
  <c r="C75" i="26"/>
  <c r="O68" i="26"/>
  <c r="N68" i="26"/>
  <c r="M68" i="26"/>
  <c r="L68" i="26"/>
  <c r="K68" i="26"/>
  <c r="J68" i="26"/>
  <c r="I68" i="26"/>
  <c r="H68" i="26"/>
  <c r="G68" i="26"/>
  <c r="F68" i="26"/>
  <c r="E68" i="26"/>
  <c r="D68" i="26"/>
  <c r="C68" i="26"/>
  <c r="O61" i="26"/>
  <c r="N61" i="26"/>
  <c r="M61" i="26"/>
  <c r="L61" i="26"/>
  <c r="K61" i="26"/>
  <c r="J61" i="26"/>
  <c r="I61" i="26"/>
  <c r="H61" i="26"/>
  <c r="G61" i="26"/>
  <c r="F61" i="26"/>
  <c r="E61" i="26"/>
  <c r="D61" i="26"/>
  <c r="C61" i="26"/>
  <c r="O53" i="26"/>
  <c r="N53" i="26"/>
  <c r="M53" i="26"/>
  <c r="L53" i="26"/>
  <c r="K53" i="26"/>
  <c r="J53" i="26"/>
  <c r="I53" i="26"/>
  <c r="H53" i="26"/>
  <c r="G53" i="26"/>
  <c r="F53" i="26"/>
  <c r="E53" i="26"/>
  <c r="D53" i="26"/>
  <c r="C53" i="26"/>
  <c r="O46" i="26"/>
  <c r="N46" i="26"/>
  <c r="M46" i="26"/>
  <c r="L46" i="26"/>
  <c r="K46" i="26"/>
  <c r="J46" i="26"/>
  <c r="I46" i="26"/>
  <c r="H46" i="26"/>
  <c r="G46" i="26"/>
  <c r="F46" i="26"/>
  <c r="E46" i="26"/>
  <c r="D46" i="26"/>
  <c r="C46" i="26"/>
  <c r="O39" i="26"/>
  <c r="N39" i="26"/>
  <c r="M39" i="26"/>
  <c r="L39" i="26"/>
  <c r="K39" i="26"/>
  <c r="J39" i="26"/>
  <c r="I39" i="26"/>
  <c r="H39" i="26"/>
  <c r="G39" i="26"/>
  <c r="F39" i="26"/>
  <c r="E39" i="26"/>
  <c r="D39" i="26"/>
  <c r="C39" i="26"/>
  <c r="O32" i="26"/>
  <c r="N32" i="26"/>
  <c r="M32" i="26"/>
  <c r="L32" i="26"/>
  <c r="K32" i="26"/>
  <c r="J32" i="26"/>
  <c r="I32" i="26"/>
  <c r="H32" i="26"/>
  <c r="G32" i="26"/>
  <c r="F32" i="26"/>
  <c r="E32" i="26"/>
  <c r="D32" i="26"/>
  <c r="C32" i="26"/>
  <c r="O25" i="26"/>
  <c r="N25" i="26"/>
  <c r="M25" i="26"/>
  <c r="L25" i="26"/>
  <c r="K25" i="26"/>
  <c r="J25" i="26"/>
  <c r="I25" i="26"/>
  <c r="H25" i="26"/>
  <c r="G25" i="26"/>
  <c r="F25" i="26"/>
  <c r="E25" i="26"/>
  <c r="D25" i="26"/>
  <c r="C25" i="26"/>
</calcChain>
</file>

<file path=xl/sharedStrings.xml><?xml version="1.0" encoding="utf-8"?>
<sst xmlns="http://schemas.openxmlformats.org/spreadsheetml/2006/main" count="250" uniqueCount="51">
  <si>
    <t>СОГЛАСОВАНО:</t>
  </si>
  <si>
    <t>УТВЕРЖДАЮ:</t>
  </si>
  <si>
    <t xml:space="preserve">(наименование общеобразовательного </t>
  </si>
  <si>
    <t xml:space="preserve"> (наименование учреждения)</t>
  </si>
  <si>
    <t>учреждения)</t>
  </si>
  <si>
    <t>(Ф.И.О.  руководителя учреждения)</t>
  </si>
  <si>
    <t>«____»___________202_</t>
  </si>
  <si>
    <t>1 неделя</t>
  </si>
  <si>
    <t>День 1 понедельник</t>
  </si>
  <si>
    <t>Выход, г</t>
  </si>
  <si>
    <t>Белки, г</t>
  </si>
  <si>
    <t>Жиры, г</t>
  </si>
  <si>
    <t>Углеводы.г</t>
  </si>
  <si>
    <t>Эн. Цен, ккал.</t>
  </si>
  <si>
    <t>Витамины</t>
  </si>
  <si>
    <t>Минеральные вещества</t>
  </si>
  <si>
    <t>B1</t>
  </si>
  <si>
    <t>C</t>
  </si>
  <si>
    <t>А</t>
  </si>
  <si>
    <t>Е</t>
  </si>
  <si>
    <t>Са</t>
  </si>
  <si>
    <t>P</t>
  </si>
  <si>
    <t>Mg</t>
  </si>
  <si>
    <t>Fe</t>
  </si>
  <si>
    <t>Наименование блюда</t>
  </si>
  <si>
    <t>День 2 вторник</t>
  </si>
  <si>
    <t>№ сб. рец.</t>
  </si>
  <si>
    <t>День 3 среда</t>
  </si>
  <si>
    <t>День 4 четверг</t>
  </si>
  <si>
    <t>День 5 пятница</t>
  </si>
  <si>
    <t>2 неделя</t>
  </si>
  <si>
    <t>День 6 понедельник</t>
  </si>
  <si>
    <t>День 7 вторник</t>
  </si>
  <si>
    <t>День 8 среда</t>
  </si>
  <si>
    <t>День 9 четверг</t>
  </si>
  <si>
    <t>День 10 пятница</t>
  </si>
  <si>
    <t>375/376</t>
  </si>
  <si>
    <t>Итого завтрак:</t>
  </si>
  <si>
    <t>Завтрак</t>
  </si>
  <si>
    <t>Чай с сахаром  (200/15)</t>
  </si>
  <si>
    <t>Кондитерское изделие промышленного производства</t>
  </si>
  <si>
    <t>Углеводы,г</t>
  </si>
  <si>
    <t>№____от "_____"___________2024</t>
  </si>
  <si>
    <t>Меню приготавливаемых блюд двухнедельное</t>
  </si>
  <si>
    <t>для питания учащихся муниципальных общеобразовательных организаций, имеющих государственную аккредитацию,</t>
  </si>
  <si>
    <t>обучающихся по образовательным программам основного общего, среднего общего образования</t>
  </si>
  <si>
    <t>(за исключением учащихся, находящихся на полном государственном обеспечении)</t>
  </si>
  <si>
    <t>Приложение № 2.3. к Контракту</t>
  </si>
  <si>
    <t>Сезон: зима</t>
  </si>
  <si>
    <t>ООО "Ника-плюс"</t>
  </si>
  <si>
    <t>Фролов С.Ю.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</si>
</sst>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1" x14ac:knownFonts="1"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sz val="10"/>
      <color theme="1"/>
      <name val="Calibri"/>
      <family val="2"/>
    </font>
    <font>
      <sz val="10"/>
      <color rgb="FF000000"/>
      <name val="Calibri"/>
      <family val="2"/>
    </font>
    <font>
      <b/>
      <sz val="10"/>
      <color theme="1"/>
      <name val="Calibri"/>
      <family val="2"/>
      <charset val="204"/>
    </font>
    <font>
      <b/>
      <sz val="10"/>
      <color theme="1"/>
      <name val="Calibri"/>
      <family val="2"/>
    </font>
    <font>
      <b/>
      <sz val="12"/>
      <color theme="1"/>
      <name val="Times New Roman"/>
      <family val="1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63">
    <xf numFmtId="0" fontId="0" fillId="0" borderId="0" xfId="0"/>
    <xf numFmtId="0" fontId="1" fillId="0" borderId="0" xfId="0" applyFont="1" applyFill="1"/>
    <xf numFmtId="0" fontId="1" fillId="0" borderId="1" xfId="0" applyFont="1" applyFill="1" applyBorder="1"/>
    <xf numFmtId="0" fontId="2" fillId="0" borderId="0" xfId="0" applyFont="1" applyAlignment="1">
      <alignment horizontal="left" vertical="center"/>
    </xf>
    <xf numFmtId="0" fontId="1" fillId="0" borderId="0" xfId="0" applyFont="1" applyFill="1" applyBorder="1"/>
    <xf numFmtId="0" fontId="2" fillId="0" borderId="1" xfId="0" applyFont="1" applyBorder="1" applyAlignment="1">
      <alignment horizontal="left" vertical="center"/>
    </xf>
    <xf numFmtId="2" fontId="5" fillId="0" borderId="2" xfId="0" applyNumberFormat="1" applyFont="1" applyFill="1" applyBorder="1" applyAlignment="1">
      <alignment horizontal="center" vertical="center" wrapText="1"/>
    </xf>
    <xf numFmtId="1" fontId="6" fillId="0" borderId="2" xfId="0" applyNumberFormat="1" applyFont="1" applyFill="1" applyBorder="1" applyAlignment="1">
      <alignment horizontal="center" vertical="center" wrapText="1"/>
    </xf>
    <xf numFmtId="0" fontId="5" fillId="0" borderId="2" xfId="0" applyFont="1" applyBorder="1"/>
    <xf numFmtId="164" fontId="5" fillId="0" borderId="2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top"/>
    </xf>
    <xf numFmtId="0" fontId="5" fillId="0" borderId="2" xfId="0" applyFont="1" applyFill="1" applyBorder="1" applyAlignment="1">
      <alignment horizontal="left" vertical="top"/>
    </xf>
    <xf numFmtId="0" fontId="5" fillId="0" borderId="0" xfId="0" applyFont="1"/>
    <xf numFmtId="0" fontId="8" fillId="0" borderId="0" xfId="0" applyFont="1" applyFill="1" applyBorder="1" applyAlignment="1">
      <alignment horizontal="centerContinuous"/>
    </xf>
    <xf numFmtId="1" fontId="5" fillId="0" borderId="2" xfId="0" applyNumberFormat="1" applyFont="1" applyBorder="1" applyAlignment="1">
      <alignment horizontal="center" vertical="top"/>
    </xf>
    <xf numFmtId="2" fontId="5" fillId="0" borderId="2" xfId="0" applyNumberFormat="1" applyFont="1" applyBorder="1" applyAlignment="1">
      <alignment horizontal="center" vertical="top"/>
    </xf>
    <xf numFmtId="164" fontId="5" fillId="0" borderId="2" xfId="0" applyNumberFormat="1" applyFont="1" applyBorder="1" applyAlignment="1">
      <alignment horizontal="center" vertical="top"/>
    </xf>
    <xf numFmtId="0" fontId="4" fillId="0" borderId="2" xfId="0" applyFont="1" applyBorder="1" applyAlignment="1">
      <alignment horizontal="center" vertical="top"/>
    </xf>
    <xf numFmtId="2" fontId="4" fillId="0" borderId="2" xfId="0" applyNumberFormat="1" applyFont="1" applyBorder="1" applyAlignment="1">
      <alignment horizontal="center" vertical="top"/>
    </xf>
    <xf numFmtId="164" fontId="4" fillId="0" borderId="2" xfId="0" applyNumberFormat="1" applyFont="1" applyBorder="1" applyAlignment="1">
      <alignment horizontal="center" vertical="top"/>
    </xf>
    <xf numFmtId="0" fontId="3" fillId="0" borderId="0" xfId="0" applyFont="1" applyAlignment="1">
      <alignment vertical="center"/>
    </xf>
    <xf numFmtId="2" fontId="6" fillId="0" borderId="2" xfId="0" applyNumberFormat="1" applyFont="1" applyFill="1" applyBorder="1" applyAlignment="1">
      <alignment horizontal="center" vertical="center" wrapText="1"/>
    </xf>
    <xf numFmtId="164" fontId="6" fillId="0" borderId="2" xfId="0" applyNumberFormat="1" applyFont="1" applyFill="1" applyBorder="1" applyAlignment="1">
      <alignment horizontal="center" vertical="center" wrapText="1"/>
    </xf>
    <xf numFmtId="164" fontId="8" fillId="0" borderId="2" xfId="0" applyNumberFormat="1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right"/>
    </xf>
    <xf numFmtId="0" fontId="8" fillId="0" borderId="2" xfId="0" applyFont="1" applyFill="1" applyBorder="1" applyAlignment="1">
      <alignment horizontal="left" vertical="top" wrapText="1"/>
    </xf>
    <xf numFmtId="0" fontId="5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top"/>
    </xf>
    <xf numFmtId="0" fontId="4" fillId="0" borderId="2" xfId="0" applyFont="1" applyFill="1" applyBorder="1" applyAlignment="1">
      <alignment horizontal="left" vertical="top" wrapText="1"/>
    </xf>
    <xf numFmtId="0" fontId="0" fillId="0" borderId="0" xfId="0" applyAlignment="1">
      <alignment wrapText="1"/>
    </xf>
    <xf numFmtId="0" fontId="8" fillId="0" borderId="0" xfId="0" applyFont="1" applyFill="1" applyAlignment="1">
      <alignment horizontal="center"/>
    </xf>
    <xf numFmtId="0" fontId="8" fillId="0" borderId="0" xfId="0" applyFont="1" applyAlignment="1">
      <alignment horizontal="center"/>
    </xf>
    <xf numFmtId="0" fontId="2" fillId="0" borderId="0" xfId="0" applyFont="1" applyAlignment="1">
      <alignment horizontal="right" vertical="center"/>
    </xf>
    <xf numFmtId="0" fontId="1" fillId="0" borderId="0" xfId="0" applyFont="1" applyFill="1" applyAlignment="1">
      <alignment horizontal="right"/>
    </xf>
    <xf numFmtId="0" fontId="9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" fillId="0" borderId="1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right"/>
    </xf>
    <xf numFmtId="0" fontId="8" fillId="0" borderId="0" xfId="0" applyFont="1" applyBorder="1" applyAlignment="1">
      <alignment horizontal="center"/>
    </xf>
    <xf numFmtId="0" fontId="8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8" fillId="0" borderId="9" xfId="0" applyFont="1" applyFill="1" applyBorder="1" applyAlignment="1">
      <alignment horizontal="center"/>
    </xf>
    <xf numFmtId="0" fontId="7" fillId="0" borderId="1" xfId="0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/>
    </xf>
    <xf numFmtId="2" fontId="5" fillId="0" borderId="2" xfId="0" applyNumberFormat="1" applyFont="1" applyFill="1" applyBorder="1" applyAlignment="1">
      <alignment horizontal="center" vertical="top"/>
    </xf>
    <xf numFmtId="0" fontId="5" fillId="0" borderId="0" xfId="0" applyFont="1" applyFill="1"/>
    <xf numFmtId="0" fontId="0" fillId="0" borderId="0" xfId="0" applyFill="1"/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91"/>
  <sheetViews>
    <sheetView tabSelected="1" view="pageLayout" topLeftCell="A28" zoomScaleNormal="100" workbookViewId="0">
      <selection activeCell="G28" sqref="G1:G1048576"/>
    </sheetView>
  </sheetViews>
  <sheetFormatPr defaultRowHeight="15" x14ac:dyDescent="0.25"/>
  <cols>
    <col min="2" max="2" width="44.7109375" customWidth="1"/>
    <col min="3" max="3" width="10.42578125" customWidth="1"/>
    <col min="4" max="6" width="9.28515625" bestFit="1" customWidth="1"/>
    <col min="7" max="7" width="9.42578125" style="62" bestFit="1" customWidth="1"/>
  </cols>
  <sheetData>
    <row r="1" spans="1:18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35" t="s">
        <v>47</v>
      </c>
      <c r="L1" s="35"/>
      <c r="M1" s="35"/>
      <c r="N1" s="35"/>
    </row>
    <row r="2" spans="1:18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36" t="s">
        <v>42</v>
      </c>
      <c r="L2" s="36"/>
      <c r="M2" s="36"/>
      <c r="N2" s="36"/>
    </row>
    <row r="3" spans="1:18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26"/>
      <c r="L3" s="26"/>
      <c r="M3" s="26"/>
      <c r="N3" s="26"/>
    </row>
    <row r="4" spans="1:18" x14ac:dyDescent="0.25">
      <c r="A4" s="1"/>
      <c r="B4" s="1" t="s">
        <v>0</v>
      </c>
      <c r="C4" s="1"/>
      <c r="D4" s="1"/>
      <c r="E4" s="1"/>
      <c r="F4" s="1"/>
      <c r="G4" s="1"/>
      <c r="H4" s="1"/>
      <c r="I4" s="1"/>
      <c r="J4" s="1"/>
      <c r="K4" s="1" t="s">
        <v>1</v>
      </c>
      <c r="L4" s="1"/>
      <c r="M4" s="1"/>
      <c r="N4" s="1"/>
    </row>
    <row r="5" spans="1:18" x14ac:dyDescent="0.25">
      <c r="A5" s="1"/>
      <c r="B5" s="2"/>
      <c r="C5" s="2"/>
      <c r="D5" s="1"/>
      <c r="E5" s="1"/>
      <c r="F5" s="1"/>
      <c r="G5" s="1"/>
      <c r="H5" s="1"/>
      <c r="I5" s="1"/>
      <c r="J5" s="1"/>
      <c r="K5" s="2"/>
      <c r="L5" s="2"/>
      <c r="M5" s="2"/>
      <c r="N5" s="2"/>
    </row>
    <row r="6" spans="1:18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</row>
    <row r="7" spans="1:18" x14ac:dyDescent="0.25">
      <c r="A7" s="1"/>
      <c r="B7" s="2"/>
      <c r="C7" s="2"/>
      <c r="D7" s="1"/>
      <c r="E7" s="1"/>
      <c r="F7" s="1"/>
      <c r="G7" s="1"/>
      <c r="H7" s="1"/>
      <c r="I7" s="1"/>
      <c r="J7" s="1"/>
      <c r="K7" s="39" t="s">
        <v>49</v>
      </c>
      <c r="L7" s="39"/>
      <c r="M7" s="39"/>
      <c r="N7" s="39"/>
    </row>
    <row r="8" spans="1:18" x14ac:dyDescent="0.25">
      <c r="A8" s="1"/>
      <c r="B8" s="3" t="s">
        <v>2</v>
      </c>
      <c r="C8" s="1"/>
      <c r="D8" s="1"/>
      <c r="E8" s="1"/>
      <c r="F8" s="1"/>
      <c r="G8" s="1"/>
      <c r="H8" s="1"/>
      <c r="I8" s="1"/>
      <c r="J8" s="1"/>
      <c r="K8" s="3" t="s">
        <v>3</v>
      </c>
      <c r="L8" s="1"/>
      <c r="M8" s="1"/>
      <c r="N8" s="1"/>
    </row>
    <row r="9" spans="1:18" x14ac:dyDescent="0.25">
      <c r="A9" s="1"/>
      <c r="B9" s="3" t="s">
        <v>4</v>
      </c>
      <c r="C9" s="1"/>
      <c r="D9" s="1"/>
      <c r="E9" s="1"/>
      <c r="F9" s="1"/>
      <c r="G9" s="1"/>
      <c r="H9" s="1"/>
      <c r="I9" s="1"/>
      <c r="J9" s="1"/>
      <c r="K9" s="4"/>
      <c r="L9" s="4"/>
      <c r="M9" s="4"/>
      <c r="N9" s="4"/>
    </row>
    <row r="10" spans="1:18" x14ac:dyDescent="0.25">
      <c r="A10" s="1"/>
      <c r="B10" s="5"/>
      <c r="C10" s="2"/>
      <c r="D10" s="1"/>
      <c r="E10" s="1"/>
      <c r="F10" s="1"/>
      <c r="G10" s="1"/>
      <c r="H10" s="1"/>
      <c r="I10" s="1"/>
      <c r="J10" s="1"/>
      <c r="K10" s="40" t="s">
        <v>50</v>
      </c>
      <c r="L10" s="40"/>
      <c r="M10" s="40"/>
      <c r="N10" s="40"/>
    </row>
    <row r="11" spans="1:18" x14ac:dyDescent="0.25">
      <c r="A11" s="1"/>
      <c r="B11" s="3" t="s">
        <v>5</v>
      </c>
      <c r="C11" s="1"/>
      <c r="D11" s="1"/>
      <c r="E11" s="1"/>
      <c r="F11" s="1"/>
      <c r="G11" s="1"/>
      <c r="H11" s="1"/>
      <c r="I11" s="1"/>
      <c r="J11" s="1"/>
      <c r="K11" s="3" t="s">
        <v>5</v>
      </c>
      <c r="L11" s="1"/>
      <c r="M11" s="1"/>
      <c r="N11" s="1"/>
    </row>
    <row r="12" spans="1:18" x14ac:dyDescent="0.25">
      <c r="A12" s="1"/>
      <c r="B12" s="3" t="s">
        <v>6</v>
      </c>
      <c r="C12" s="1"/>
      <c r="D12" s="1"/>
      <c r="E12" s="1"/>
      <c r="F12" s="1"/>
      <c r="G12" s="1"/>
      <c r="H12" s="1"/>
      <c r="I12" s="1"/>
      <c r="J12" s="1"/>
      <c r="K12" s="3" t="s">
        <v>6</v>
      </c>
      <c r="L12" s="1"/>
      <c r="M12" s="1"/>
      <c r="N12" s="1"/>
    </row>
    <row r="13" spans="1:18" ht="15.75" x14ac:dyDescent="0.25">
      <c r="A13" s="37" t="s">
        <v>43</v>
      </c>
      <c r="B13" s="37"/>
      <c r="C13" s="37"/>
      <c r="D13" s="37"/>
      <c r="E13" s="37"/>
      <c r="F13" s="37"/>
      <c r="G13" s="37"/>
      <c r="H13" s="37"/>
      <c r="I13" s="37"/>
      <c r="J13" s="37"/>
      <c r="K13" s="37"/>
      <c r="L13" s="37"/>
      <c r="M13" s="37"/>
      <c r="N13" s="37"/>
      <c r="O13" s="37"/>
      <c r="P13" s="20"/>
      <c r="Q13" s="20"/>
      <c r="R13" s="20"/>
    </row>
    <row r="14" spans="1:18" ht="15.75" x14ac:dyDescent="0.25">
      <c r="A14" s="38" t="s">
        <v>44</v>
      </c>
      <c r="B14" s="38"/>
      <c r="C14" s="38"/>
      <c r="D14" s="38"/>
      <c r="E14" s="38"/>
      <c r="F14" s="38"/>
      <c r="G14" s="38"/>
      <c r="H14" s="38"/>
      <c r="I14" s="38"/>
      <c r="J14" s="38"/>
      <c r="K14" s="38"/>
      <c r="L14" s="38"/>
      <c r="M14" s="38"/>
      <c r="N14" s="38"/>
      <c r="O14" s="38"/>
    </row>
    <row r="15" spans="1:18" ht="15.75" x14ac:dyDescent="0.25">
      <c r="A15" s="38" t="s">
        <v>45</v>
      </c>
      <c r="B15" s="38"/>
      <c r="C15" s="38"/>
      <c r="D15" s="38"/>
      <c r="E15" s="38"/>
      <c r="F15" s="38"/>
      <c r="G15" s="38"/>
      <c r="H15" s="38"/>
      <c r="I15" s="38"/>
      <c r="J15" s="38"/>
      <c r="K15" s="38"/>
      <c r="L15" s="38"/>
      <c r="M15" s="38"/>
      <c r="N15" s="38"/>
      <c r="O15" s="38"/>
    </row>
    <row r="16" spans="1:18" ht="15.75" x14ac:dyDescent="0.25">
      <c r="A16" s="38" t="s">
        <v>46</v>
      </c>
      <c r="B16" s="38"/>
      <c r="C16" s="38"/>
      <c r="D16" s="38"/>
      <c r="E16" s="38"/>
      <c r="F16" s="38"/>
      <c r="G16" s="38"/>
      <c r="H16" s="38"/>
      <c r="I16" s="38"/>
      <c r="J16" s="38"/>
      <c r="K16" s="38"/>
      <c r="L16" s="38"/>
      <c r="M16" s="38"/>
      <c r="N16" s="38"/>
      <c r="O16" s="38"/>
    </row>
    <row r="17" spans="1:15" x14ac:dyDescent="0.25">
      <c r="A17" s="33" t="s">
        <v>7</v>
      </c>
      <c r="B17" s="33"/>
      <c r="C17" s="33"/>
      <c r="D17" s="33"/>
      <c r="E17" s="33"/>
      <c r="F17" s="33"/>
      <c r="G17" s="33"/>
      <c r="H17" s="33"/>
      <c r="I17" s="33"/>
      <c r="J17" s="33"/>
      <c r="K17" s="33"/>
      <c r="L17" s="33"/>
      <c r="M17" s="33"/>
      <c r="N17" s="33"/>
      <c r="O17" s="33"/>
    </row>
    <row r="18" spans="1:15" x14ac:dyDescent="0.25">
      <c r="A18" s="34" t="s">
        <v>48</v>
      </c>
      <c r="B18" s="34"/>
      <c r="C18" s="34"/>
      <c r="D18" s="34"/>
      <c r="E18" s="34"/>
      <c r="F18" s="34"/>
      <c r="G18" s="34"/>
      <c r="H18" s="34"/>
      <c r="I18" s="34"/>
      <c r="J18" s="34"/>
      <c r="K18" s="34"/>
      <c r="L18" s="34"/>
      <c r="M18" s="34"/>
      <c r="N18" s="34"/>
      <c r="O18" s="34"/>
    </row>
    <row r="19" spans="1:15" x14ac:dyDescent="0.25">
      <c r="A19" s="33" t="s">
        <v>8</v>
      </c>
      <c r="B19" s="33"/>
      <c r="C19" s="33"/>
      <c r="D19" s="33"/>
      <c r="E19" s="33"/>
      <c r="F19" s="33"/>
      <c r="G19" s="33"/>
      <c r="H19" s="33"/>
      <c r="I19" s="33"/>
      <c r="J19" s="33"/>
      <c r="K19" s="33"/>
      <c r="L19" s="33"/>
      <c r="M19" s="33"/>
      <c r="N19" s="33"/>
      <c r="O19" s="33"/>
    </row>
    <row r="20" spans="1:15" x14ac:dyDescent="0.25">
      <c r="A20" s="41" t="s">
        <v>38</v>
      </c>
      <c r="B20" s="41"/>
      <c r="C20" s="41"/>
      <c r="D20" s="41"/>
      <c r="E20" s="41"/>
      <c r="F20" s="41"/>
      <c r="G20" s="41"/>
      <c r="H20" s="41"/>
      <c r="I20" s="41"/>
      <c r="J20" s="41"/>
      <c r="K20" s="41"/>
      <c r="L20" s="41"/>
      <c r="M20" s="41"/>
      <c r="N20" s="41"/>
      <c r="O20" s="41"/>
    </row>
    <row r="21" spans="1:15" x14ac:dyDescent="0.25">
      <c r="A21" s="42" t="s">
        <v>26</v>
      </c>
      <c r="B21" s="43" t="s">
        <v>24</v>
      </c>
      <c r="C21" s="42" t="s">
        <v>9</v>
      </c>
      <c r="D21" s="42" t="s">
        <v>10</v>
      </c>
      <c r="E21" s="42" t="s">
        <v>11</v>
      </c>
      <c r="F21" s="42" t="s">
        <v>12</v>
      </c>
      <c r="G21" s="42" t="s">
        <v>13</v>
      </c>
      <c r="H21" s="42" t="s">
        <v>14</v>
      </c>
      <c r="I21" s="42"/>
      <c r="J21" s="42"/>
      <c r="K21" s="42"/>
      <c r="L21" s="42" t="s">
        <v>15</v>
      </c>
      <c r="M21" s="42"/>
      <c r="N21" s="42"/>
      <c r="O21" s="42"/>
    </row>
    <row r="22" spans="1:15" x14ac:dyDescent="0.25">
      <c r="A22" s="42"/>
      <c r="B22" s="43"/>
      <c r="C22" s="42"/>
      <c r="D22" s="42"/>
      <c r="E22" s="42"/>
      <c r="F22" s="42"/>
      <c r="G22" s="42"/>
      <c r="H22" s="25" t="s">
        <v>16</v>
      </c>
      <c r="I22" s="25" t="s">
        <v>17</v>
      </c>
      <c r="J22" s="25" t="s">
        <v>18</v>
      </c>
      <c r="K22" s="25" t="s">
        <v>19</v>
      </c>
      <c r="L22" s="25" t="s">
        <v>20</v>
      </c>
      <c r="M22" s="25" t="s">
        <v>21</v>
      </c>
      <c r="N22" s="25" t="s">
        <v>22</v>
      </c>
      <c r="O22" s="25" t="s">
        <v>23</v>
      </c>
    </row>
    <row r="23" spans="1:15" ht="17.25" customHeight="1" x14ac:dyDescent="0.25">
      <c r="A23" s="30"/>
      <c r="B23" s="31" t="s">
        <v>40</v>
      </c>
      <c r="C23" s="30">
        <v>30</v>
      </c>
      <c r="D23" s="18">
        <v>1.9</v>
      </c>
      <c r="E23" s="17">
        <v>5</v>
      </c>
      <c r="F23" s="17">
        <v>20.6</v>
      </c>
      <c r="G23" s="30">
        <v>135.30000000000001</v>
      </c>
      <c r="H23" s="19">
        <v>0.03</v>
      </c>
      <c r="I23" s="19">
        <v>0</v>
      </c>
      <c r="J23" s="17">
        <v>0.04</v>
      </c>
      <c r="K23" s="17">
        <v>0.3</v>
      </c>
      <c r="L23" s="17">
        <v>6.9</v>
      </c>
      <c r="M23" s="17">
        <v>19.5</v>
      </c>
      <c r="N23" s="17">
        <v>3</v>
      </c>
      <c r="O23" s="17">
        <v>0.24</v>
      </c>
    </row>
    <row r="24" spans="1:15" ht="13.5" customHeight="1" x14ac:dyDescent="0.25">
      <c r="A24" s="28" t="s">
        <v>36</v>
      </c>
      <c r="B24" s="11" t="s">
        <v>39</v>
      </c>
      <c r="C24" s="10">
        <v>215</v>
      </c>
      <c r="D24" s="6">
        <v>7.0000000000000007E-2</v>
      </c>
      <c r="E24" s="6">
        <v>0.02</v>
      </c>
      <c r="F24" s="6">
        <v>15</v>
      </c>
      <c r="G24" s="6">
        <v>60</v>
      </c>
      <c r="H24" s="9">
        <v>0</v>
      </c>
      <c r="I24" s="9">
        <v>0.03</v>
      </c>
      <c r="J24" s="9">
        <v>0</v>
      </c>
      <c r="K24" s="9">
        <v>0</v>
      </c>
      <c r="L24" s="9">
        <v>11.1</v>
      </c>
      <c r="M24" s="9">
        <v>2.8</v>
      </c>
      <c r="N24" s="9">
        <v>1.4</v>
      </c>
      <c r="O24" s="9">
        <v>0.28000000000000003</v>
      </c>
    </row>
    <row r="25" spans="1:15" x14ac:dyDescent="0.25">
      <c r="A25" s="8"/>
      <c r="B25" s="27" t="s">
        <v>37</v>
      </c>
      <c r="C25" s="7">
        <f t="shared" ref="C25:O25" si="0">SUM(C23:C24)</f>
        <v>245</v>
      </c>
      <c r="D25" s="21">
        <f t="shared" si="0"/>
        <v>1.97</v>
      </c>
      <c r="E25" s="21">
        <f t="shared" si="0"/>
        <v>5.0199999999999996</v>
      </c>
      <c r="F25" s="21">
        <f t="shared" si="0"/>
        <v>35.6</v>
      </c>
      <c r="G25" s="21">
        <f t="shared" si="0"/>
        <v>195.3</v>
      </c>
      <c r="H25" s="22">
        <f t="shared" si="0"/>
        <v>0.03</v>
      </c>
      <c r="I25" s="22">
        <f t="shared" si="0"/>
        <v>0.03</v>
      </c>
      <c r="J25" s="22">
        <f t="shared" si="0"/>
        <v>0.04</v>
      </c>
      <c r="K25" s="22">
        <f t="shared" si="0"/>
        <v>0.3</v>
      </c>
      <c r="L25" s="22">
        <f t="shared" si="0"/>
        <v>18</v>
      </c>
      <c r="M25" s="22">
        <f t="shared" si="0"/>
        <v>22.3</v>
      </c>
      <c r="N25" s="22">
        <f t="shared" si="0"/>
        <v>4.4000000000000004</v>
      </c>
      <c r="O25" s="22">
        <f t="shared" si="0"/>
        <v>0.52</v>
      </c>
    </row>
    <row r="26" spans="1:15" x14ac:dyDescent="0.25">
      <c r="A26" s="33" t="s">
        <v>25</v>
      </c>
      <c r="B26" s="33"/>
      <c r="C26" s="33"/>
      <c r="D26" s="33"/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</row>
    <row r="27" spans="1:15" x14ac:dyDescent="0.25">
      <c r="A27" s="33" t="s">
        <v>38</v>
      </c>
      <c r="B27" s="33"/>
      <c r="C27" s="33"/>
      <c r="D27" s="33"/>
      <c r="E27" s="33"/>
      <c r="F27" s="33"/>
      <c r="G27" s="33"/>
      <c r="H27" s="33"/>
      <c r="I27" s="33"/>
      <c r="J27" s="33"/>
      <c r="K27" s="33"/>
      <c r="L27" s="33"/>
      <c r="M27" s="33"/>
      <c r="N27" s="33"/>
      <c r="O27" s="33"/>
    </row>
    <row r="28" spans="1:15" ht="15" customHeight="1" x14ac:dyDescent="0.25">
      <c r="A28" s="44" t="s">
        <v>26</v>
      </c>
      <c r="B28" s="46" t="s">
        <v>24</v>
      </c>
      <c r="C28" s="44" t="s">
        <v>9</v>
      </c>
      <c r="D28" s="44" t="s">
        <v>10</v>
      </c>
      <c r="E28" s="44" t="s">
        <v>11</v>
      </c>
      <c r="F28" s="44" t="s">
        <v>12</v>
      </c>
      <c r="G28" s="44" t="s">
        <v>13</v>
      </c>
      <c r="H28" s="48" t="s">
        <v>14</v>
      </c>
      <c r="I28" s="49"/>
      <c r="J28" s="49"/>
      <c r="K28" s="50"/>
      <c r="L28" s="48" t="s">
        <v>15</v>
      </c>
      <c r="M28" s="49"/>
      <c r="N28" s="49"/>
      <c r="O28" s="50"/>
    </row>
    <row r="29" spans="1:15" x14ac:dyDescent="0.25">
      <c r="A29" s="45"/>
      <c r="B29" s="47"/>
      <c r="C29" s="45"/>
      <c r="D29" s="45"/>
      <c r="E29" s="45"/>
      <c r="F29" s="45"/>
      <c r="G29" s="45"/>
      <c r="H29" s="29" t="s">
        <v>16</v>
      </c>
      <c r="I29" s="29" t="s">
        <v>17</v>
      </c>
      <c r="J29" s="29" t="s">
        <v>18</v>
      </c>
      <c r="K29" s="29" t="s">
        <v>19</v>
      </c>
      <c r="L29" s="29" t="s">
        <v>20</v>
      </c>
      <c r="M29" s="29" t="s">
        <v>21</v>
      </c>
      <c r="N29" s="29" t="s">
        <v>22</v>
      </c>
      <c r="O29" s="29" t="s">
        <v>23</v>
      </c>
    </row>
    <row r="30" spans="1:15" ht="13.5" customHeight="1" x14ac:dyDescent="0.25">
      <c r="A30" s="30"/>
      <c r="B30" s="31" t="s">
        <v>40</v>
      </c>
      <c r="C30" s="30">
        <v>30</v>
      </c>
      <c r="D30" s="18">
        <v>1.6</v>
      </c>
      <c r="E30" s="17">
        <v>1.6</v>
      </c>
      <c r="F30" s="17">
        <v>21.35</v>
      </c>
      <c r="G30" s="30">
        <v>222.2</v>
      </c>
      <c r="H30" s="19">
        <v>0.05</v>
      </c>
      <c r="I30" s="19">
        <v>0.14000000000000001</v>
      </c>
      <c r="J30" s="17">
        <v>0.08</v>
      </c>
      <c r="K30" s="17">
        <v>0.67800000000000005</v>
      </c>
      <c r="L30" s="17">
        <v>184.98</v>
      </c>
      <c r="M30" s="17">
        <v>126.9</v>
      </c>
      <c r="N30" s="17">
        <v>12.7</v>
      </c>
      <c r="O30" s="17">
        <v>0.77400000000000002</v>
      </c>
    </row>
    <row r="31" spans="1:15" ht="13.5" customHeight="1" x14ac:dyDescent="0.25">
      <c r="A31" s="28" t="s">
        <v>36</v>
      </c>
      <c r="B31" s="11" t="s">
        <v>39</v>
      </c>
      <c r="C31" s="10">
        <v>215</v>
      </c>
      <c r="D31" s="6">
        <v>7.0000000000000007E-2</v>
      </c>
      <c r="E31" s="6">
        <v>0.02</v>
      </c>
      <c r="F31" s="6">
        <v>15</v>
      </c>
      <c r="G31" s="6">
        <v>60</v>
      </c>
      <c r="H31" s="9">
        <v>0</v>
      </c>
      <c r="I31" s="9">
        <v>0.03</v>
      </c>
      <c r="J31" s="9">
        <v>0</v>
      </c>
      <c r="K31" s="9">
        <v>0</v>
      </c>
      <c r="L31" s="9">
        <v>11.1</v>
      </c>
      <c r="M31" s="9">
        <v>2.8</v>
      </c>
      <c r="N31" s="9">
        <v>1.4</v>
      </c>
      <c r="O31" s="9">
        <v>0.28000000000000003</v>
      </c>
    </row>
    <row r="32" spans="1:15" x14ac:dyDescent="0.25">
      <c r="A32" s="8"/>
      <c r="B32" s="27" t="s">
        <v>37</v>
      </c>
      <c r="C32" s="14">
        <f t="shared" ref="C32:O32" si="1">SUM(C30:C31)</f>
        <v>245</v>
      </c>
      <c r="D32" s="15">
        <f t="shared" si="1"/>
        <v>1.6700000000000002</v>
      </c>
      <c r="E32" s="15">
        <f t="shared" si="1"/>
        <v>1.62</v>
      </c>
      <c r="F32" s="15">
        <f t="shared" si="1"/>
        <v>36.35</v>
      </c>
      <c r="G32" s="60">
        <f t="shared" si="1"/>
        <v>282.2</v>
      </c>
      <c r="H32" s="16">
        <f t="shared" si="1"/>
        <v>0.05</v>
      </c>
      <c r="I32" s="16">
        <f t="shared" si="1"/>
        <v>0.17</v>
      </c>
      <c r="J32" s="16">
        <f t="shared" si="1"/>
        <v>0.08</v>
      </c>
      <c r="K32" s="16">
        <f t="shared" si="1"/>
        <v>0.67800000000000005</v>
      </c>
      <c r="L32" s="16">
        <f t="shared" si="1"/>
        <v>196.07999999999998</v>
      </c>
      <c r="M32" s="16">
        <f t="shared" si="1"/>
        <v>129.70000000000002</v>
      </c>
      <c r="N32" s="16">
        <f t="shared" si="1"/>
        <v>14.1</v>
      </c>
      <c r="O32" s="16">
        <f t="shared" si="1"/>
        <v>1.054</v>
      </c>
    </row>
    <row r="33" spans="1:16" x14ac:dyDescent="0.25">
      <c r="A33" s="33" t="s">
        <v>27</v>
      </c>
      <c r="B33" s="33"/>
      <c r="C33" s="33"/>
      <c r="D33" s="33"/>
      <c r="E33" s="33"/>
      <c r="F33" s="33"/>
      <c r="G33" s="33"/>
      <c r="H33" s="33"/>
      <c r="I33" s="33"/>
      <c r="J33" s="33"/>
      <c r="K33" s="33"/>
      <c r="L33" s="33"/>
      <c r="M33" s="33"/>
      <c r="N33" s="33"/>
      <c r="O33" s="33"/>
    </row>
    <row r="34" spans="1:16" x14ac:dyDescent="0.25">
      <c r="A34" s="51" t="s">
        <v>38</v>
      </c>
      <c r="B34" s="51"/>
      <c r="C34" s="51"/>
      <c r="D34" s="51"/>
      <c r="E34" s="51"/>
      <c r="F34" s="51"/>
      <c r="G34" s="51"/>
      <c r="H34" s="51"/>
      <c r="I34" s="51"/>
      <c r="J34" s="51"/>
      <c r="K34" s="51"/>
      <c r="L34" s="51"/>
      <c r="M34" s="51"/>
      <c r="N34" s="51"/>
      <c r="O34" s="51"/>
    </row>
    <row r="35" spans="1:16" x14ac:dyDescent="0.25">
      <c r="A35" s="52" t="s">
        <v>26</v>
      </c>
      <c r="B35" s="54" t="s">
        <v>24</v>
      </c>
      <c r="C35" s="56" t="s">
        <v>9</v>
      </c>
      <c r="D35" s="56" t="s">
        <v>10</v>
      </c>
      <c r="E35" s="56" t="s">
        <v>11</v>
      </c>
      <c r="F35" s="56" t="s">
        <v>12</v>
      </c>
      <c r="G35" s="56" t="s">
        <v>13</v>
      </c>
      <c r="H35" s="56" t="s">
        <v>14</v>
      </c>
      <c r="I35" s="56"/>
      <c r="J35" s="56"/>
      <c r="K35" s="56"/>
      <c r="L35" s="56" t="s">
        <v>15</v>
      </c>
      <c r="M35" s="56"/>
      <c r="N35" s="56"/>
      <c r="O35" s="56"/>
    </row>
    <row r="36" spans="1:16" x14ac:dyDescent="0.25">
      <c r="A36" s="53"/>
      <c r="B36" s="55"/>
      <c r="C36" s="52"/>
      <c r="D36" s="52"/>
      <c r="E36" s="52"/>
      <c r="F36" s="52"/>
      <c r="G36" s="52"/>
      <c r="H36" s="24" t="s">
        <v>16</v>
      </c>
      <c r="I36" s="24" t="s">
        <v>17</v>
      </c>
      <c r="J36" s="24" t="s">
        <v>18</v>
      </c>
      <c r="K36" s="24" t="s">
        <v>19</v>
      </c>
      <c r="L36" s="24" t="s">
        <v>20</v>
      </c>
      <c r="M36" s="24" t="s">
        <v>21</v>
      </c>
      <c r="N36" s="24" t="s">
        <v>22</v>
      </c>
      <c r="O36" s="24" t="s">
        <v>23</v>
      </c>
    </row>
    <row r="37" spans="1:16" ht="13.5" customHeight="1" x14ac:dyDescent="0.25">
      <c r="A37" s="30"/>
      <c r="B37" s="31" t="s">
        <v>40</v>
      </c>
      <c r="C37" s="30">
        <v>30</v>
      </c>
      <c r="D37" s="18">
        <v>1.9</v>
      </c>
      <c r="E37" s="17">
        <v>5.4</v>
      </c>
      <c r="F37" s="17">
        <v>19.8</v>
      </c>
      <c r="G37" s="30">
        <v>135</v>
      </c>
      <c r="H37" s="19">
        <v>0.08</v>
      </c>
      <c r="I37" s="19">
        <v>0.15</v>
      </c>
      <c r="J37" s="17">
        <v>2E-3</v>
      </c>
      <c r="K37" s="17">
        <v>7.8E-2</v>
      </c>
      <c r="L37" s="17">
        <v>11.1</v>
      </c>
      <c r="M37" s="17">
        <v>41.4</v>
      </c>
      <c r="N37" s="17">
        <v>9.9</v>
      </c>
      <c r="O37" s="17">
        <v>0.77400000000000002</v>
      </c>
      <c r="P37" s="32"/>
    </row>
    <row r="38" spans="1:16" ht="13.5" customHeight="1" x14ac:dyDescent="0.25">
      <c r="A38" s="28" t="s">
        <v>36</v>
      </c>
      <c r="B38" s="11" t="s">
        <v>39</v>
      </c>
      <c r="C38" s="10">
        <v>215</v>
      </c>
      <c r="D38" s="6">
        <v>7.0000000000000007E-2</v>
      </c>
      <c r="E38" s="6">
        <v>0.02</v>
      </c>
      <c r="F38" s="6">
        <v>15</v>
      </c>
      <c r="G38" s="6">
        <v>60</v>
      </c>
      <c r="H38" s="9">
        <v>0</v>
      </c>
      <c r="I38" s="9">
        <v>0.03</v>
      </c>
      <c r="J38" s="9">
        <v>0</v>
      </c>
      <c r="K38" s="9">
        <v>0</v>
      </c>
      <c r="L38" s="9">
        <v>11.1</v>
      </c>
      <c r="M38" s="9">
        <v>2.8</v>
      </c>
      <c r="N38" s="9">
        <v>1.4</v>
      </c>
      <c r="O38" s="9">
        <v>0.28000000000000003</v>
      </c>
    </row>
    <row r="39" spans="1:16" x14ac:dyDescent="0.25">
      <c r="A39" s="8"/>
      <c r="B39" s="27" t="s">
        <v>37</v>
      </c>
      <c r="C39" s="14">
        <f t="shared" ref="C39:O39" si="2">SUM(C37:C38)</f>
        <v>245</v>
      </c>
      <c r="D39" s="15">
        <f t="shared" si="2"/>
        <v>1.97</v>
      </c>
      <c r="E39" s="15">
        <f t="shared" si="2"/>
        <v>5.42</v>
      </c>
      <c r="F39" s="15">
        <f t="shared" si="2"/>
        <v>34.799999999999997</v>
      </c>
      <c r="G39" s="60">
        <f t="shared" si="2"/>
        <v>195</v>
      </c>
      <c r="H39" s="16">
        <f t="shared" si="2"/>
        <v>0.08</v>
      </c>
      <c r="I39" s="16">
        <f t="shared" si="2"/>
        <v>0.18</v>
      </c>
      <c r="J39" s="16">
        <f t="shared" si="2"/>
        <v>2E-3</v>
      </c>
      <c r="K39" s="16">
        <f t="shared" si="2"/>
        <v>7.8E-2</v>
      </c>
      <c r="L39" s="16">
        <f t="shared" si="2"/>
        <v>22.2</v>
      </c>
      <c r="M39" s="16">
        <f t="shared" si="2"/>
        <v>44.199999999999996</v>
      </c>
      <c r="N39" s="16">
        <f t="shared" si="2"/>
        <v>11.3</v>
      </c>
      <c r="O39" s="16">
        <f t="shared" si="2"/>
        <v>1.054</v>
      </c>
    </row>
    <row r="40" spans="1:16" x14ac:dyDescent="0.25">
      <c r="A40" s="57" t="s">
        <v>28</v>
      </c>
      <c r="B40" s="57"/>
      <c r="C40" s="57"/>
      <c r="D40" s="57"/>
      <c r="E40" s="57"/>
      <c r="F40" s="57"/>
      <c r="G40" s="57"/>
      <c r="H40" s="57"/>
      <c r="I40" s="57"/>
      <c r="J40" s="57"/>
      <c r="K40" s="57"/>
      <c r="L40" s="57"/>
      <c r="M40" s="57"/>
      <c r="N40" s="57"/>
      <c r="O40" s="57"/>
    </row>
    <row r="41" spans="1:16" x14ac:dyDescent="0.25">
      <c r="A41" s="51" t="s">
        <v>38</v>
      </c>
      <c r="B41" s="51"/>
      <c r="C41" s="51"/>
      <c r="D41" s="51"/>
      <c r="E41" s="51"/>
      <c r="F41" s="51"/>
      <c r="G41" s="51"/>
      <c r="H41" s="51"/>
      <c r="I41" s="51"/>
      <c r="J41" s="51"/>
      <c r="K41" s="51"/>
      <c r="L41" s="51"/>
      <c r="M41" s="51"/>
      <c r="N41" s="51"/>
      <c r="O41" s="51"/>
    </row>
    <row r="42" spans="1:16" x14ac:dyDescent="0.25">
      <c r="A42" s="44" t="s">
        <v>26</v>
      </c>
      <c r="B42" s="46" t="s">
        <v>24</v>
      </c>
      <c r="C42" s="44" t="s">
        <v>9</v>
      </c>
      <c r="D42" s="44" t="s">
        <v>10</v>
      </c>
      <c r="E42" s="44" t="s">
        <v>11</v>
      </c>
      <c r="F42" s="44" t="s">
        <v>12</v>
      </c>
      <c r="G42" s="44" t="s">
        <v>13</v>
      </c>
      <c r="H42" s="48" t="s">
        <v>14</v>
      </c>
      <c r="I42" s="49"/>
      <c r="J42" s="49"/>
      <c r="K42" s="50"/>
      <c r="L42" s="48" t="s">
        <v>15</v>
      </c>
      <c r="M42" s="49"/>
      <c r="N42" s="49"/>
      <c r="O42" s="50"/>
    </row>
    <row r="43" spans="1:16" x14ac:dyDescent="0.25">
      <c r="A43" s="45"/>
      <c r="B43" s="47"/>
      <c r="C43" s="45"/>
      <c r="D43" s="45"/>
      <c r="E43" s="45"/>
      <c r="F43" s="45"/>
      <c r="G43" s="45"/>
      <c r="H43" s="25" t="s">
        <v>16</v>
      </c>
      <c r="I43" s="25" t="s">
        <v>17</v>
      </c>
      <c r="J43" s="25" t="s">
        <v>18</v>
      </c>
      <c r="K43" s="25" t="s">
        <v>19</v>
      </c>
      <c r="L43" s="25" t="s">
        <v>20</v>
      </c>
      <c r="M43" s="25" t="s">
        <v>21</v>
      </c>
      <c r="N43" s="25" t="s">
        <v>22</v>
      </c>
      <c r="O43" s="25" t="s">
        <v>23</v>
      </c>
    </row>
    <row r="44" spans="1:16" ht="13.5" customHeight="1" x14ac:dyDescent="0.25">
      <c r="A44" s="30"/>
      <c r="B44" s="31" t="s">
        <v>40</v>
      </c>
      <c r="C44" s="30">
        <v>30</v>
      </c>
      <c r="D44" s="18">
        <v>0.8</v>
      </c>
      <c r="E44" s="17">
        <v>1</v>
      </c>
      <c r="F44" s="17">
        <v>23.2</v>
      </c>
      <c r="G44" s="30">
        <v>105.2</v>
      </c>
      <c r="H44" s="19">
        <v>8.9999999999999993E-3</v>
      </c>
      <c r="I44" s="19">
        <v>0</v>
      </c>
      <c r="J44" s="17">
        <v>1E-3</v>
      </c>
      <c r="K44" s="17">
        <v>4.8</v>
      </c>
      <c r="L44" s="17">
        <v>10.8</v>
      </c>
      <c r="M44" s="17">
        <v>10.8</v>
      </c>
      <c r="N44" s="17">
        <v>3</v>
      </c>
      <c r="O44" s="17">
        <v>0.45</v>
      </c>
    </row>
    <row r="45" spans="1:16" ht="13.5" customHeight="1" x14ac:dyDescent="0.25">
      <c r="A45" s="28" t="s">
        <v>36</v>
      </c>
      <c r="B45" s="11" t="s">
        <v>39</v>
      </c>
      <c r="C45" s="10">
        <v>215</v>
      </c>
      <c r="D45" s="6">
        <v>7.0000000000000007E-2</v>
      </c>
      <c r="E45" s="6">
        <v>0.02</v>
      </c>
      <c r="F45" s="6">
        <v>15</v>
      </c>
      <c r="G45" s="6">
        <v>60</v>
      </c>
      <c r="H45" s="9">
        <v>0</v>
      </c>
      <c r="I45" s="9">
        <v>0.03</v>
      </c>
      <c r="J45" s="9">
        <v>0</v>
      </c>
      <c r="K45" s="9">
        <v>0</v>
      </c>
      <c r="L45" s="9">
        <v>11.1</v>
      </c>
      <c r="M45" s="9">
        <v>2.8</v>
      </c>
      <c r="N45" s="9">
        <v>1.4</v>
      </c>
      <c r="O45" s="9">
        <v>0.28000000000000003</v>
      </c>
    </row>
    <row r="46" spans="1:16" x14ac:dyDescent="0.25">
      <c r="A46" s="8"/>
      <c r="B46" s="27" t="s">
        <v>37</v>
      </c>
      <c r="C46" s="14">
        <f t="shared" ref="C46:O46" si="3">SUM(C44:C45)</f>
        <v>245</v>
      </c>
      <c r="D46" s="15">
        <f t="shared" si="3"/>
        <v>0.87000000000000011</v>
      </c>
      <c r="E46" s="15">
        <f t="shared" si="3"/>
        <v>1.02</v>
      </c>
      <c r="F46" s="15">
        <f t="shared" si="3"/>
        <v>38.200000000000003</v>
      </c>
      <c r="G46" s="60">
        <f t="shared" si="3"/>
        <v>165.2</v>
      </c>
      <c r="H46" s="16">
        <f t="shared" si="3"/>
        <v>8.9999999999999993E-3</v>
      </c>
      <c r="I46" s="16">
        <f t="shared" si="3"/>
        <v>0.03</v>
      </c>
      <c r="J46" s="16">
        <f t="shared" si="3"/>
        <v>1E-3</v>
      </c>
      <c r="K46" s="16">
        <f t="shared" si="3"/>
        <v>4.8</v>
      </c>
      <c r="L46" s="16">
        <f t="shared" si="3"/>
        <v>21.9</v>
      </c>
      <c r="M46" s="16">
        <f t="shared" si="3"/>
        <v>13.600000000000001</v>
      </c>
      <c r="N46" s="16">
        <f t="shared" si="3"/>
        <v>4.4000000000000004</v>
      </c>
      <c r="O46" s="16">
        <f t="shared" si="3"/>
        <v>0.73</v>
      </c>
    </row>
    <row r="47" spans="1:16" x14ac:dyDescent="0.25">
      <c r="A47" s="13" t="s">
        <v>29</v>
      </c>
      <c r="B47" s="13"/>
      <c r="C47" s="13"/>
      <c r="D47" s="13"/>
      <c r="E47" s="13"/>
      <c r="F47" s="13"/>
      <c r="G47" s="13"/>
      <c r="H47" s="13"/>
      <c r="I47" s="13"/>
      <c r="J47" s="13"/>
      <c r="K47" s="13"/>
      <c r="L47" s="13"/>
      <c r="M47" s="13"/>
      <c r="N47" s="13"/>
      <c r="O47" s="13"/>
    </row>
    <row r="48" spans="1:16" x14ac:dyDescent="0.25">
      <c r="A48" s="51" t="s">
        <v>38</v>
      </c>
      <c r="B48" s="51"/>
      <c r="C48" s="51"/>
      <c r="D48" s="51"/>
      <c r="E48" s="51"/>
      <c r="F48" s="51"/>
      <c r="G48" s="51"/>
      <c r="H48" s="51"/>
      <c r="I48" s="51"/>
      <c r="J48" s="51"/>
      <c r="K48" s="51"/>
      <c r="L48" s="51"/>
      <c r="M48" s="51"/>
      <c r="N48" s="51"/>
      <c r="O48" s="51"/>
    </row>
    <row r="49" spans="1:15" x14ac:dyDescent="0.25">
      <c r="A49" s="44" t="s">
        <v>26</v>
      </c>
      <c r="B49" s="43" t="s">
        <v>24</v>
      </c>
      <c r="C49" s="42" t="s">
        <v>9</v>
      </c>
      <c r="D49" s="42" t="s">
        <v>10</v>
      </c>
      <c r="E49" s="42" t="s">
        <v>11</v>
      </c>
      <c r="F49" s="42" t="s">
        <v>41</v>
      </c>
      <c r="G49" s="42" t="s">
        <v>13</v>
      </c>
      <c r="H49" s="42" t="s">
        <v>14</v>
      </c>
      <c r="I49" s="42"/>
      <c r="J49" s="42"/>
      <c r="K49" s="42"/>
      <c r="L49" s="42" t="s">
        <v>15</v>
      </c>
      <c r="M49" s="42"/>
      <c r="N49" s="42"/>
      <c r="O49" s="42"/>
    </row>
    <row r="50" spans="1:15" x14ac:dyDescent="0.25">
      <c r="A50" s="45"/>
      <c r="B50" s="43"/>
      <c r="C50" s="42"/>
      <c r="D50" s="42"/>
      <c r="E50" s="42"/>
      <c r="F50" s="42"/>
      <c r="G50" s="42"/>
      <c r="H50" s="25" t="s">
        <v>16</v>
      </c>
      <c r="I50" s="25" t="s">
        <v>17</v>
      </c>
      <c r="J50" s="25" t="s">
        <v>18</v>
      </c>
      <c r="K50" s="25" t="s">
        <v>19</v>
      </c>
      <c r="L50" s="25" t="s">
        <v>20</v>
      </c>
      <c r="M50" s="25" t="s">
        <v>21</v>
      </c>
      <c r="N50" s="25" t="s">
        <v>22</v>
      </c>
      <c r="O50" s="25" t="s">
        <v>23</v>
      </c>
    </row>
    <row r="51" spans="1:15" ht="13.5" customHeight="1" x14ac:dyDescent="0.25">
      <c r="A51" s="30"/>
      <c r="B51" s="31" t="s">
        <v>40</v>
      </c>
      <c r="C51" s="30">
        <v>30</v>
      </c>
      <c r="D51" s="18">
        <v>1.9</v>
      </c>
      <c r="E51" s="17">
        <v>5</v>
      </c>
      <c r="F51" s="17">
        <v>20.6</v>
      </c>
      <c r="G51" s="30">
        <v>135.30000000000001</v>
      </c>
      <c r="H51" s="19">
        <v>0.03</v>
      </c>
      <c r="I51" s="19">
        <v>0</v>
      </c>
      <c r="J51" s="17">
        <v>0.04</v>
      </c>
      <c r="K51" s="17">
        <v>0.3</v>
      </c>
      <c r="L51" s="17">
        <v>6.9</v>
      </c>
      <c r="M51" s="17">
        <v>19.5</v>
      </c>
      <c r="N51" s="17">
        <v>3</v>
      </c>
      <c r="O51" s="17">
        <v>0.24</v>
      </c>
    </row>
    <row r="52" spans="1:15" ht="13.5" customHeight="1" x14ac:dyDescent="0.25">
      <c r="A52" s="28" t="s">
        <v>36</v>
      </c>
      <c r="B52" s="11" t="s">
        <v>39</v>
      </c>
      <c r="C52" s="10">
        <v>215</v>
      </c>
      <c r="D52" s="6">
        <v>7.0000000000000007E-2</v>
      </c>
      <c r="E52" s="6">
        <v>0.02</v>
      </c>
      <c r="F52" s="6">
        <v>15</v>
      </c>
      <c r="G52" s="6">
        <v>60</v>
      </c>
      <c r="H52" s="9">
        <v>0</v>
      </c>
      <c r="I52" s="9">
        <v>0.03</v>
      </c>
      <c r="J52" s="9">
        <v>0</v>
      </c>
      <c r="K52" s="9">
        <v>0</v>
      </c>
      <c r="L52" s="9">
        <v>11.1</v>
      </c>
      <c r="M52" s="9">
        <v>2.8</v>
      </c>
      <c r="N52" s="9">
        <v>1.4</v>
      </c>
      <c r="O52" s="9">
        <v>0.28000000000000003</v>
      </c>
    </row>
    <row r="53" spans="1:15" x14ac:dyDescent="0.25">
      <c r="A53" s="8"/>
      <c r="B53" s="27" t="s">
        <v>37</v>
      </c>
      <c r="C53" s="14">
        <f t="shared" ref="C53:O53" si="4">SUM(C51:C52)</f>
        <v>245</v>
      </c>
      <c r="D53" s="15">
        <f t="shared" si="4"/>
        <v>1.97</v>
      </c>
      <c r="E53" s="15">
        <f t="shared" si="4"/>
        <v>5.0199999999999996</v>
      </c>
      <c r="F53" s="15">
        <f t="shared" si="4"/>
        <v>35.6</v>
      </c>
      <c r="G53" s="60">
        <f t="shared" si="4"/>
        <v>195.3</v>
      </c>
      <c r="H53" s="16">
        <f t="shared" si="4"/>
        <v>0.03</v>
      </c>
      <c r="I53" s="16">
        <f t="shared" si="4"/>
        <v>0.03</v>
      </c>
      <c r="J53" s="16">
        <f t="shared" si="4"/>
        <v>0.04</v>
      </c>
      <c r="K53" s="16">
        <f t="shared" si="4"/>
        <v>0.3</v>
      </c>
      <c r="L53" s="16">
        <f t="shared" si="4"/>
        <v>18</v>
      </c>
      <c r="M53" s="16">
        <f t="shared" si="4"/>
        <v>22.3</v>
      </c>
      <c r="N53" s="16">
        <f t="shared" si="4"/>
        <v>4.4000000000000004</v>
      </c>
      <c r="O53" s="16">
        <f t="shared" si="4"/>
        <v>0.52</v>
      </c>
    </row>
    <row r="54" spans="1:15" x14ac:dyDescent="0.25">
      <c r="A54" s="13" t="s">
        <v>30</v>
      </c>
      <c r="B54" s="13"/>
      <c r="C54" s="13"/>
      <c r="D54" s="13"/>
      <c r="E54" s="13"/>
      <c r="F54" s="13"/>
      <c r="G54" s="13"/>
      <c r="H54" s="13"/>
      <c r="I54" s="13"/>
      <c r="J54" s="13"/>
      <c r="K54" s="13"/>
      <c r="L54" s="13"/>
      <c r="M54" s="13"/>
      <c r="N54" s="13"/>
      <c r="O54" s="13"/>
    </row>
    <row r="55" spans="1:15" x14ac:dyDescent="0.25">
      <c r="A55" s="13" t="s">
        <v>31</v>
      </c>
      <c r="B55" s="13"/>
      <c r="C55" s="13"/>
      <c r="D55" s="13"/>
      <c r="E55" s="13"/>
      <c r="F55" s="13"/>
      <c r="G55" s="13"/>
      <c r="H55" s="13"/>
      <c r="I55" s="13"/>
      <c r="J55" s="13"/>
      <c r="K55" s="13"/>
      <c r="L55" s="13"/>
      <c r="M55" s="13"/>
      <c r="N55" s="13"/>
      <c r="O55" s="13"/>
    </row>
    <row r="56" spans="1:15" x14ac:dyDescent="0.25">
      <c r="A56" s="58" t="s">
        <v>38</v>
      </c>
      <c r="B56" s="58"/>
      <c r="C56" s="58"/>
      <c r="D56" s="58"/>
      <c r="E56" s="58"/>
      <c r="F56" s="58"/>
      <c r="G56" s="58"/>
      <c r="H56" s="58"/>
      <c r="I56" s="58"/>
      <c r="J56" s="58"/>
      <c r="K56" s="58"/>
      <c r="L56" s="58"/>
      <c r="M56" s="58"/>
      <c r="N56" s="58"/>
      <c r="O56" s="58"/>
    </row>
    <row r="57" spans="1:15" x14ac:dyDescent="0.25">
      <c r="A57" s="44" t="s">
        <v>26</v>
      </c>
      <c r="B57" s="43" t="s">
        <v>24</v>
      </c>
      <c r="C57" s="42" t="s">
        <v>9</v>
      </c>
      <c r="D57" s="42" t="s">
        <v>10</v>
      </c>
      <c r="E57" s="42" t="s">
        <v>11</v>
      </c>
      <c r="F57" s="42" t="s">
        <v>41</v>
      </c>
      <c r="G57" s="42" t="s">
        <v>13</v>
      </c>
      <c r="H57" s="42" t="s">
        <v>14</v>
      </c>
      <c r="I57" s="42"/>
      <c r="J57" s="42"/>
      <c r="K57" s="42"/>
      <c r="L57" s="42" t="s">
        <v>15</v>
      </c>
      <c r="M57" s="42"/>
      <c r="N57" s="42"/>
      <c r="O57" s="42"/>
    </row>
    <row r="58" spans="1:15" x14ac:dyDescent="0.25">
      <c r="A58" s="45"/>
      <c r="B58" s="43"/>
      <c r="C58" s="42"/>
      <c r="D58" s="42"/>
      <c r="E58" s="42"/>
      <c r="F58" s="42"/>
      <c r="G58" s="42"/>
      <c r="H58" s="23" t="s">
        <v>16</v>
      </c>
      <c r="I58" s="23" t="s">
        <v>17</v>
      </c>
      <c r="J58" s="23" t="s">
        <v>18</v>
      </c>
      <c r="K58" s="23" t="s">
        <v>19</v>
      </c>
      <c r="L58" s="23" t="s">
        <v>20</v>
      </c>
      <c r="M58" s="23" t="s">
        <v>21</v>
      </c>
      <c r="N58" s="23" t="s">
        <v>22</v>
      </c>
      <c r="O58" s="23" t="s">
        <v>23</v>
      </c>
    </row>
    <row r="59" spans="1:15" ht="13.5" customHeight="1" x14ac:dyDescent="0.25">
      <c r="A59" s="30"/>
      <c r="B59" s="31" t="s">
        <v>40</v>
      </c>
      <c r="C59" s="30">
        <v>30</v>
      </c>
      <c r="D59" s="18">
        <v>1.6</v>
      </c>
      <c r="E59" s="17">
        <v>1.6</v>
      </c>
      <c r="F59" s="17">
        <v>21.35</v>
      </c>
      <c r="G59" s="30">
        <v>222.2</v>
      </c>
      <c r="H59" s="19">
        <v>0.05</v>
      </c>
      <c r="I59" s="19">
        <v>0.14000000000000001</v>
      </c>
      <c r="J59" s="17">
        <v>0.08</v>
      </c>
      <c r="K59" s="17">
        <v>0.67800000000000005</v>
      </c>
      <c r="L59" s="17">
        <v>184.98</v>
      </c>
      <c r="M59" s="17">
        <v>126.9</v>
      </c>
      <c r="N59" s="17">
        <v>12.7</v>
      </c>
      <c r="O59" s="17">
        <v>0.77400000000000002</v>
      </c>
    </row>
    <row r="60" spans="1:15" ht="13.5" customHeight="1" x14ac:dyDescent="0.25">
      <c r="A60" s="28" t="s">
        <v>36</v>
      </c>
      <c r="B60" s="11" t="s">
        <v>39</v>
      </c>
      <c r="C60" s="10">
        <v>215</v>
      </c>
      <c r="D60" s="6">
        <v>7.0000000000000007E-2</v>
      </c>
      <c r="E60" s="6">
        <v>0.02</v>
      </c>
      <c r="F60" s="6">
        <v>15</v>
      </c>
      <c r="G60" s="6">
        <v>60</v>
      </c>
      <c r="H60" s="9">
        <v>0</v>
      </c>
      <c r="I60" s="9">
        <v>0.03</v>
      </c>
      <c r="J60" s="9">
        <v>0</v>
      </c>
      <c r="K60" s="9">
        <v>0</v>
      </c>
      <c r="L60" s="9">
        <v>11.1</v>
      </c>
      <c r="M60" s="9">
        <v>2.8</v>
      </c>
      <c r="N60" s="9">
        <v>1.4</v>
      </c>
      <c r="O60" s="9">
        <v>0.28000000000000003</v>
      </c>
    </row>
    <row r="61" spans="1:15" x14ac:dyDescent="0.25">
      <c r="A61" s="8"/>
      <c r="B61" s="27" t="s">
        <v>37</v>
      </c>
      <c r="C61" s="14">
        <f t="shared" ref="C61:O61" si="5">SUM(C59:C60)</f>
        <v>245</v>
      </c>
      <c r="D61" s="15">
        <f t="shared" si="5"/>
        <v>1.6700000000000002</v>
      </c>
      <c r="E61" s="15">
        <f t="shared" si="5"/>
        <v>1.62</v>
      </c>
      <c r="F61" s="15">
        <f t="shared" si="5"/>
        <v>36.35</v>
      </c>
      <c r="G61" s="60">
        <f t="shared" si="5"/>
        <v>282.2</v>
      </c>
      <c r="H61" s="16">
        <f t="shared" si="5"/>
        <v>0.05</v>
      </c>
      <c r="I61" s="16">
        <f t="shared" si="5"/>
        <v>0.17</v>
      </c>
      <c r="J61" s="16">
        <f t="shared" si="5"/>
        <v>0.08</v>
      </c>
      <c r="K61" s="16">
        <f t="shared" si="5"/>
        <v>0.67800000000000005</v>
      </c>
      <c r="L61" s="16">
        <f t="shared" si="5"/>
        <v>196.07999999999998</v>
      </c>
      <c r="M61" s="16">
        <f t="shared" si="5"/>
        <v>129.70000000000002</v>
      </c>
      <c r="N61" s="16">
        <f t="shared" si="5"/>
        <v>14.1</v>
      </c>
      <c r="O61" s="16">
        <f t="shared" si="5"/>
        <v>1.054</v>
      </c>
    </row>
    <row r="62" spans="1:15" x14ac:dyDescent="0.25">
      <c r="A62" s="59" t="s">
        <v>32</v>
      </c>
      <c r="B62" s="59"/>
      <c r="C62" s="59"/>
      <c r="D62" s="59"/>
      <c r="E62" s="59"/>
      <c r="F62" s="59"/>
      <c r="G62" s="59"/>
      <c r="H62" s="59"/>
      <c r="I62" s="59"/>
      <c r="J62" s="59"/>
      <c r="K62" s="59"/>
      <c r="L62" s="59"/>
      <c r="M62" s="59"/>
      <c r="N62" s="59"/>
      <c r="O62" s="59"/>
    </row>
    <row r="63" spans="1:15" x14ac:dyDescent="0.25">
      <c r="A63" s="51" t="s">
        <v>38</v>
      </c>
      <c r="B63" s="51"/>
      <c r="C63" s="51"/>
      <c r="D63" s="51"/>
      <c r="E63" s="51"/>
      <c r="F63" s="51"/>
      <c r="G63" s="51"/>
      <c r="H63" s="51"/>
      <c r="I63" s="51"/>
      <c r="J63" s="51"/>
      <c r="K63" s="51"/>
      <c r="L63" s="51"/>
      <c r="M63" s="51"/>
      <c r="N63" s="51"/>
      <c r="O63" s="51"/>
    </row>
    <row r="64" spans="1:15" ht="14.45" customHeight="1" x14ac:dyDescent="0.25">
      <c r="A64" s="44" t="s">
        <v>26</v>
      </c>
      <c r="B64" s="43" t="s">
        <v>24</v>
      </c>
      <c r="C64" s="42" t="s">
        <v>9</v>
      </c>
      <c r="D64" s="42" t="s">
        <v>10</v>
      </c>
      <c r="E64" s="42" t="s">
        <v>11</v>
      </c>
      <c r="F64" s="42" t="s">
        <v>41</v>
      </c>
      <c r="G64" s="42" t="s">
        <v>13</v>
      </c>
      <c r="H64" s="42" t="s">
        <v>14</v>
      </c>
      <c r="I64" s="42"/>
      <c r="J64" s="42"/>
      <c r="K64" s="42"/>
      <c r="L64" s="42" t="s">
        <v>15</v>
      </c>
      <c r="M64" s="42"/>
      <c r="N64" s="42"/>
      <c r="O64" s="42"/>
    </row>
    <row r="65" spans="1:16" x14ac:dyDescent="0.25">
      <c r="A65" s="45"/>
      <c r="B65" s="43"/>
      <c r="C65" s="42"/>
      <c r="D65" s="42"/>
      <c r="E65" s="42"/>
      <c r="F65" s="42"/>
      <c r="G65" s="42"/>
      <c r="H65" s="23" t="s">
        <v>16</v>
      </c>
      <c r="I65" s="23" t="s">
        <v>17</v>
      </c>
      <c r="J65" s="23" t="s">
        <v>18</v>
      </c>
      <c r="K65" s="23" t="s">
        <v>19</v>
      </c>
      <c r="L65" s="23" t="s">
        <v>20</v>
      </c>
      <c r="M65" s="23" t="s">
        <v>21</v>
      </c>
      <c r="N65" s="23" t="s">
        <v>22</v>
      </c>
      <c r="O65" s="23" t="s">
        <v>23</v>
      </c>
    </row>
    <row r="66" spans="1:16" ht="13.5" customHeight="1" x14ac:dyDescent="0.25">
      <c r="A66" s="30"/>
      <c r="B66" s="31" t="s">
        <v>40</v>
      </c>
      <c r="C66" s="30">
        <v>30</v>
      </c>
      <c r="D66" s="18">
        <v>1.9</v>
      </c>
      <c r="E66" s="17">
        <v>5.4</v>
      </c>
      <c r="F66" s="17">
        <v>19.8</v>
      </c>
      <c r="G66" s="30">
        <v>135</v>
      </c>
      <c r="H66" s="19">
        <v>0.08</v>
      </c>
      <c r="I66" s="19">
        <v>0.15</v>
      </c>
      <c r="J66" s="17">
        <v>2E-3</v>
      </c>
      <c r="K66" s="17">
        <v>7.8E-2</v>
      </c>
      <c r="L66" s="17">
        <v>11.1</v>
      </c>
      <c r="M66" s="17">
        <v>41.4</v>
      </c>
      <c r="N66" s="17">
        <v>9.9</v>
      </c>
      <c r="O66" s="17">
        <v>0.77400000000000002</v>
      </c>
      <c r="P66" s="32"/>
    </row>
    <row r="67" spans="1:16" ht="13.5" customHeight="1" x14ac:dyDescent="0.25">
      <c r="A67" s="28" t="s">
        <v>36</v>
      </c>
      <c r="B67" s="11" t="s">
        <v>39</v>
      </c>
      <c r="C67" s="10">
        <v>215</v>
      </c>
      <c r="D67" s="6">
        <v>7.0000000000000007E-2</v>
      </c>
      <c r="E67" s="6">
        <v>0.02</v>
      </c>
      <c r="F67" s="6">
        <v>15</v>
      </c>
      <c r="G67" s="6">
        <v>60</v>
      </c>
      <c r="H67" s="9">
        <v>0</v>
      </c>
      <c r="I67" s="9">
        <v>0.03</v>
      </c>
      <c r="J67" s="9">
        <v>0</v>
      </c>
      <c r="K67" s="9">
        <v>0</v>
      </c>
      <c r="L67" s="9">
        <v>11.1</v>
      </c>
      <c r="M67" s="9">
        <v>2.8</v>
      </c>
      <c r="N67" s="9">
        <v>1.4</v>
      </c>
      <c r="O67" s="9">
        <v>0.28000000000000003</v>
      </c>
    </row>
    <row r="68" spans="1:16" x14ac:dyDescent="0.25">
      <c r="A68" s="8"/>
      <c r="B68" s="27" t="s">
        <v>37</v>
      </c>
      <c r="C68" s="14">
        <f>SUM(C66:C67)</f>
        <v>245</v>
      </c>
      <c r="D68" s="15">
        <f t="shared" ref="D68:O68" si="6">SUM(D66:D67)</f>
        <v>1.97</v>
      </c>
      <c r="E68" s="15">
        <f t="shared" si="6"/>
        <v>5.42</v>
      </c>
      <c r="F68" s="15">
        <f t="shared" si="6"/>
        <v>34.799999999999997</v>
      </c>
      <c r="G68" s="60">
        <f t="shared" si="6"/>
        <v>195</v>
      </c>
      <c r="H68" s="16">
        <f t="shared" si="6"/>
        <v>0.08</v>
      </c>
      <c r="I68" s="16">
        <f t="shared" si="6"/>
        <v>0.18</v>
      </c>
      <c r="J68" s="16">
        <f t="shared" si="6"/>
        <v>2E-3</v>
      </c>
      <c r="K68" s="16">
        <f t="shared" si="6"/>
        <v>7.8E-2</v>
      </c>
      <c r="L68" s="16">
        <f t="shared" si="6"/>
        <v>22.2</v>
      </c>
      <c r="M68" s="16">
        <f t="shared" si="6"/>
        <v>44.199999999999996</v>
      </c>
      <c r="N68" s="16">
        <f t="shared" si="6"/>
        <v>11.3</v>
      </c>
      <c r="O68" s="16">
        <f t="shared" si="6"/>
        <v>1.054</v>
      </c>
    </row>
    <row r="69" spans="1:16" x14ac:dyDescent="0.25">
      <c r="A69" s="59" t="s">
        <v>33</v>
      </c>
      <c r="B69" s="59"/>
      <c r="C69" s="59"/>
      <c r="D69" s="59"/>
      <c r="E69" s="59"/>
      <c r="F69" s="59"/>
      <c r="G69" s="59"/>
      <c r="H69" s="59"/>
      <c r="I69" s="59"/>
      <c r="J69" s="59"/>
      <c r="K69" s="59"/>
      <c r="L69" s="59"/>
      <c r="M69" s="59"/>
      <c r="N69" s="59"/>
      <c r="O69" s="59"/>
    </row>
    <row r="70" spans="1:16" x14ac:dyDescent="0.25">
      <c r="A70" s="51" t="s">
        <v>38</v>
      </c>
      <c r="B70" s="51"/>
      <c r="C70" s="51"/>
      <c r="D70" s="51"/>
      <c r="E70" s="51"/>
      <c r="F70" s="51"/>
      <c r="G70" s="51"/>
      <c r="H70" s="51"/>
      <c r="I70" s="51"/>
      <c r="J70" s="51"/>
      <c r="K70" s="51"/>
      <c r="L70" s="51"/>
      <c r="M70" s="51"/>
      <c r="N70" s="51"/>
      <c r="O70" s="51"/>
    </row>
    <row r="71" spans="1:16" ht="14.45" customHeight="1" x14ac:dyDescent="0.25">
      <c r="A71" s="44" t="s">
        <v>26</v>
      </c>
      <c r="B71" s="43" t="s">
        <v>24</v>
      </c>
      <c r="C71" s="42" t="s">
        <v>9</v>
      </c>
      <c r="D71" s="42" t="s">
        <v>10</v>
      </c>
      <c r="E71" s="42" t="s">
        <v>11</v>
      </c>
      <c r="F71" s="42" t="s">
        <v>41</v>
      </c>
      <c r="G71" s="42" t="s">
        <v>13</v>
      </c>
      <c r="H71" s="42" t="s">
        <v>14</v>
      </c>
      <c r="I71" s="42"/>
      <c r="J71" s="42"/>
      <c r="K71" s="42"/>
      <c r="L71" s="42" t="s">
        <v>15</v>
      </c>
      <c r="M71" s="42"/>
      <c r="N71" s="42"/>
      <c r="O71" s="42"/>
    </row>
    <row r="72" spans="1:16" x14ac:dyDescent="0.25">
      <c r="A72" s="45"/>
      <c r="B72" s="43"/>
      <c r="C72" s="42"/>
      <c r="D72" s="42"/>
      <c r="E72" s="42"/>
      <c r="F72" s="42"/>
      <c r="G72" s="42"/>
      <c r="H72" s="23" t="s">
        <v>16</v>
      </c>
      <c r="I72" s="23" t="s">
        <v>17</v>
      </c>
      <c r="J72" s="23" t="s">
        <v>18</v>
      </c>
      <c r="K72" s="23" t="s">
        <v>19</v>
      </c>
      <c r="L72" s="23" t="s">
        <v>20</v>
      </c>
      <c r="M72" s="23" t="s">
        <v>21</v>
      </c>
      <c r="N72" s="23" t="s">
        <v>22</v>
      </c>
      <c r="O72" s="23" t="s">
        <v>23</v>
      </c>
    </row>
    <row r="73" spans="1:16" ht="13.5" customHeight="1" x14ac:dyDescent="0.25">
      <c r="A73" s="30"/>
      <c r="B73" s="31" t="s">
        <v>40</v>
      </c>
      <c r="C73" s="30">
        <v>30</v>
      </c>
      <c r="D73" s="18">
        <v>0.8</v>
      </c>
      <c r="E73" s="17">
        <v>1</v>
      </c>
      <c r="F73" s="17">
        <v>23.2</v>
      </c>
      <c r="G73" s="30">
        <v>105.2</v>
      </c>
      <c r="H73" s="19">
        <v>8.9999999999999993E-3</v>
      </c>
      <c r="I73" s="19">
        <v>0</v>
      </c>
      <c r="J73" s="17">
        <v>1E-3</v>
      </c>
      <c r="K73" s="17">
        <v>4.8</v>
      </c>
      <c r="L73" s="17">
        <v>10.8</v>
      </c>
      <c r="M73" s="17">
        <v>10.8</v>
      </c>
      <c r="N73" s="17">
        <v>3</v>
      </c>
      <c r="O73" s="17">
        <v>0.45</v>
      </c>
    </row>
    <row r="74" spans="1:16" ht="13.5" customHeight="1" x14ac:dyDescent="0.25">
      <c r="A74" s="28" t="s">
        <v>36</v>
      </c>
      <c r="B74" s="11" t="s">
        <v>39</v>
      </c>
      <c r="C74" s="10">
        <v>215</v>
      </c>
      <c r="D74" s="6">
        <v>7.0000000000000007E-2</v>
      </c>
      <c r="E74" s="6">
        <v>0.02</v>
      </c>
      <c r="F74" s="6">
        <v>15</v>
      </c>
      <c r="G74" s="6">
        <v>60</v>
      </c>
      <c r="H74" s="9">
        <v>0</v>
      </c>
      <c r="I74" s="9">
        <v>0.03</v>
      </c>
      <c r="J74" s="9">
        <v>0</v>
      </c>
      <c r="K74" s="9">
        <v>0</v>
      </c>
      <c r="L74" s="9">
        <v>11.1</v>
      </c>
      <c r="M74" s="9">
        <v>2.8</v>
      </c>
      <c r="N74" s="9">
        <v>1.4</v>
      </c>
      <c r="O74" s="9">
        <v>0.28000000000000003</v>
      </c>
    </row>
    <row r="75" spans="1:16" x14ac:dyDescent="0.25">
      <c r="A75" s="8"/>
      <c r="B75" s="27" t="s">
        <v>37</v>
      </c>
      <c r="C75" s="14">
        <f t="shared" ref="C75:O75" si="7">SUM(C73:C74)</f>
        <v>245</v>
      </c>
      <c r="D75" s="15">
        <f t="shared" si="7"/>
        <v>0.87000000000000011</v>
      </c>
      <c r="E75" s="15">
        <f t="shared" si="7"/>
        <v>1.02</v>
      </c>
      <c r="F75" s="15">
        <f t="shared" si="7"/>
        <v>38.200000000000003</v>
      </c>
      <c r="G75" s="60">
        <f t="shared" si="7"/>
        <v>165.2</v>
      </c>
      <c r="H75" s="16">
        <f t="shared" si="7"/>
        <v>8.9999999999999993E-3</v>
      </c>
      <c r="I75" s="16">
        <f t="shared" si="7"/>
        <v>0.03</v>
      </c>
      <c r="J75" s="16">
        <f t="shared" si="7"/>
        <v>1E-3</v>
      </c>
      <c r="K75" s="16">
        <f t="shared" si="7"/>
        <v>4.8</v>
      </c>
      <c r="L75" s="16">
        <f t="shared" si="7"/>
        <v>21.9</v>
      </c>
      <c r="M75" s="16">
        <f t="shared" si="7"/>
        <v>13.600000000000001</v>
      </c>
      <c r="N75" s="16">
        <f t="shared" si="7"/>
        <v>4.4000000000000004</v>
      </c>
      <c r="O75" s="16">
        <f t="shared" si="7"/>
        <v>0.73</v>
      </c>
    </row>
    <row r="76" spans="1:16" x14ac:dyDescent="0.25">
      <c r="A76" s="59" t="s">
        <v>34</v>
      </c>
      <c r="B76" s="59"/>
      <c r="C76" s="59"/>
      <c r="D76" s="59"/>
      <c r="E76" s="59"/>
      <c r="F76" s="59"/>
      <c r="G76" s="59"/>
      <c r="H76" s="59"/>
      <c r="I76" s="59"/>
      <c r="J76" s="59"/>
      <c r="K76" s="59"/>
      <c r="L76" s="59"/>
      <c r="M76" s="59"/>
      <c r="N76" s="59"/>
      <c r="O76" s="59"/>
    </row>
    <row r="77" spans="1:16" x14ac:dyDescent="0.25">
      <c r="A77" s="51" t="s">
        <v>38</v>
      </c>
      <c r="B77" s="51"/>
      <c r="C77" s="51"/>
      <c r="D77" s="51"/>
      <c r="E77" s="51"/>
      <c r="F77" s="51"/>
      <c r="G77" s="51"/>
      <c r="H77" s="51"/>
      <c r="I77" s="51"/>
      <c r="J77" s="51"/>
      <c r="K77" s="51"/>
      <c r="L77" s="51"/>
      <c r="M77" s="51"/>
      <c r="N77" s="51"/>
      <c r="O77" s="51"/>
    </row>
    <row r="78" spans="1:16" ht="14.45" customHeight="1" x14ac:dyDescent="0.25">
      <c r="A78" s="44" t="s">
        <v>26</v>
      </c>
      <c r="B78" s="43" t="s">
        <v>24</v>
      </c>
      <c r="C78" s="42" t="s">
        <v>9</v>
      </c>
      <c r="D78" s="42" t="s">
        <v>10</v>
      </c>
      <c r="E78" s="42" t="s">
        <v>11</v>
      </c>
      <c r="F78" s="42" t="s">
        <v>41</v>
      </c>
      <c r="G78" s="42" t="s">
        <v>13</v>
      </c>
      <c r="H78" s="42" t="s">
        <v>14</v>
      </c>
      <c r="I78" s="42"/>
      <c r="J78" s="42"/>
      <c r="K78" s="42"/>
      <c r="L78" s="42" t="s">
        <v>15</v>
      </c>
      <c r="M78" s="42"/>
      <c r="N78" s="42"/>
      <c r="O78" s="42"/>
    </row>
    <row r="79" spans="1:16" x14ac:dyDescent="0.25">
      <c r="A79" s="45"/>
      <c r="B79" s="43"/>
      <c r="C79" s="42"/>
      <c r="D79" s="42"/>
      <c r="E79" s="42"/>
      <c r="F79" s="42"/>
      <c r="G79" s="42"/>
      <c r="H79" s="23" t="s">
        <v>16</v>
      </c>
      <c r="I79" s="23" t="s">
        <v>17</v>
      </c>
      <c r="J79" s="23" t="s">
        <v>18</v>
      </c>
      <c r="K79" s="23" t="s">
        <v>19</v>
      </c>
      <c r="L79" s="23" t="s">
        <v>20</v>
      </c>
      <c r="M79" s="23" t="s">
        <v>21</v>
      </c>
      <c r="N79" s="23" t="s">
        <v>22</v>
      </c>
      <c r="O79" s="23" t="s">
        <v>23</v>
      </c>
    </row>
    <row r="80" spans="1:16" ht="13.5" customHeight="1" x14ac:dyDescent="0.25">
      <c r="A80" s="30"/>
      <c r="B80" s="31" t="s">
        <v>40</v>
      </c>
      <c r="C80" s="30">
        <v>30</v>
      </c>
      <c r="D80" s="18">
        <v>1.9</v>
      </c>
      <c r="E80" s="17">
        <v>5</v>
      </c>
      <c r="F80" s="17">
        <v>20.6</v>
      </c>
      <c r="G80" s="30">
        <v>135.30000000000001</v>
      </c>
      <c r="H80" s="19">
        <v>0.03</v>
      </c>
      <c r="I80" s="19">
        <v>0</v>
      </c>
      <c r="J80" s="17">
        <v>0.04</v>
      </c>
      <c r="K80" s="17">
        <v>0.3</v>
      </c>
      <c r="L80" s="17">
        <v>6.9</v>
      </c>
      <c r="M80" s="17">
        <v>19.5</v>
      </c>
      <c r="N80" s="17">
        <v>3</v>
      </c>
      <c r="O80" s="17">
        <v>0.24</v>
      </c>
    </row>
    <row r="81" spans="1:15" ht="13.5" customHeight="1" x14ac:dyDescent="0.25">
      <c r="A81" s="28" t="s">
        <v>36</v>
      </c>
      <c r="B81" s="11" t="s">
        <v>39</v>
      </c>
      <c r="C81" s="10">
        <v>215</v>
      </c>
      <c r="D81" s="6">
        <v>7.0000000000000007E-2</v>
      </c>
      <c r="E81" s="6">
        <v>0.02</v>
      </c>
      <c r="F81" s="6">
        <v>15</v>
      </c>
      <c r="G81" s="6">
        <v>60</v>
      </c>
      <c r="H81" s="9">
        <v>0</v>
      </c>
      <c r="I81" s="9">
        <v>0.03</v>
      </c>
      <c r="J81" s="9">
        <v>0</v>
      </c>
      <c r="K81" s="9">
        <v>0</v>
      </c>
      <c r="L81" s="9">
        <v>11.1</v>
      </c>
      <c r="M81" s="9">
        <v>2.8</v>
      </c>
      <c r="N81" s="9">
        <v>1.4</v>
      </c>
      <c r="O81" s="9">
        <v>0.28000000000000003</v>
      </c>
    </row>
    <row r="82" spans="1:15" x14ac:dyDescent="0.25">
      <c r="A82" s="8"/>
      <c r="B82" s="27" t="s">
        <v>37</v>
      </c>
      <c r="C82" s="14">
        <f t="shared" ref="C82:O82" si="8">SUM(C80:C81)</f>
        <v>245</v>
      </c>
      <c r="D82" s="15">
        <f t="shared" si="8"/>
        <v>1.97</v>
      </c>
      <c r="E82" s="15">
        <f t="shared" si="8"/>
        <v>5.0199999999999996</v>
      </c>
      <c r="F82" s="15">
        <f t="shared" si="8"/>
        <v>35.6</v>
      </c>
      <c r="G82" s="60">
        <f t="shared" si="8"/>
        <v>195.3</v>
      </c>
      <c r="H82" s="16">
        <f t="shared" si="8"/>
        <v>0.03</v>
      </c>
      <c r="I82" s="16">
        <f t="shared" si="8"/>
        <v>0.03</v>
      </c>
      <c r="J82" s="16">
        <f t="shared" si="8"/>
        <v>0.04</v>
      </c>
      <c r="K82" s="16">
        <f t="shared" si="8"/>
        <v>0.3</v>
      </c>
      <c r="L82" s="16">
        <f t="shared" si="8"/>
        <v>18</v>
      </c>
      <c r="M82" s="16">
        <f t="shared" si="8"/>
        <v>22.3</v>
      </c>
      <c r="N82" s="16">
        <f t="shared" si="8"/>
        <v>4.4000000000000004</v>
      </c>
      <c r="O82" s="16">
        <f t="shared" si="8"/>
        <v>0.52</v>
      </c>
    </row>
    <row r="83" spans="1:15" x14ac:dyDescent="0.25">
      <c r="A83" s="59" t="s">
        <v>35</v>
      </c>
      <c r="B83" s="59"/>
      <c r="C83" s="59"/>
      <c r="D83" s="59"/>
      <c r="E83" s="59"/>
      <c r="F83" s="59"/>
      <c r="G83" s="59"/>
      <c r="H83" s="59"/>
      <c r="I83" s="59"/>
      <c r="J83" s="59"/>
      <c r="K83" s="59"/>
      <c r="L83" s="59"/>
      <c r="M83" s="59"/>
      <c r="N83" s="59"/>
      <c r="O83" s="59"/>
    </row>
    <row r="84" spans="1:15" x14ac:dyDescent="0.25">
      <c r="A84" s="51" t="s">
        <v>38</v>
      </c>
      <c r="B84" s="51"/>
      <c r="C84" s="51"/>
      <c r="D84" s="51"/>
      <c r="E84" s="51"/>
      <c r="F84" s="51"/>
      <c r="G84" s="51"/>
      <c r="H84" s="51"/>
      <c r="I84" s="51"/>
      <c r="J84" s="51"/>
      <c r="K84" s="51"/>
      <c r="L84" s="51"/>
      <c r="M84" s="51"/>
      <c r="N84" s="51"/>
      <c r="O84" s="51"/>
    </row>
    <row r="85" spans="1:15" ht="14.45" customHeight="1" x14ac:dyDescent="0.25">
      <c r="A85" s="44" t="s">
        <v>26</v>
      </c>
      <c r="B85" s="43" t="s">
        <v>24</v>
      </c>
      <c r="C85" s="42" t="s">
        <v>9</v>
      </c>
      <c r="D85" s="42" t="s">
        <v>10</v>
      </c>
      <c r="E85" s="42" t="s">
        <v>11</v>
      </c>
      <c r="F85" s="42" t="s">
        <v>41</v>
      </c>
      <c r="G85" s="42" t="s">
        <v>13</v>
      </c>
      <c r="H85" s="42" t="s">
        <v>14</v>
      </c>
      <c r="I85" s="42"/>
      <c r="J85" s="42"/>
      <c r="K85" s="42"/>
      <c r="L85" s="42" t="s">
        <v>15</v>
      </c>
      <c r="M85" s="42"/>
      <c r="N85" s="42"/>
      <c r="O85" s="42"/>
    </row>
    <row r="86" spans="1:15" x14ac:dyDescent="0.25">
      <c r="A86" s="45"/>
      <c r="B86" s="43"/>
      <c r="C86" s="42"/>
      <c r="D86" s="42"/>
      <c r="E86" s="42"/>
      <c r="F86" s="42"/>
      <c r="G86" s="42"/>
      <c r="H86" s="23" t="s">
        <v>16</v>
      </c>
      <c r="I86" s="23" t="s">
        <v>17</v>
      </c>
      <c r="J86" s="23" t="s">
        <v>18</v>
      </c>
      <c r="K86" s="23" t="s">
        <v>19</v>
      </c>
      <c r="L86" s="23" t="s">
        <v>20</v>
      </c>
      <c r="M86" s="23" t="s">
        <v>21</v>
      </c>
      <c r="N86" s="23" t="s">
        <v>22</v>
      </c>
      <c r="O86" s="23" t="s">
        <v>23</v>
      </c>
    </row>
    <row r="87" spans="1:15" ht="13.5" customHeight="1" x14ac:dyDescent="0.25">
      <c r="A87" s="30"/>
      <c r="B87" s="31" t="s">
        <v>40</v>
      </c>
      <c r="C87" s="30">
        <v>30</v>
      </c>
      <c r="D87" s="18">
        <v>1.6</v>
      </c>
      <c r="E87" s="17">
        <v>1.6</v>
      </c>
      <c r="F87" s="17">
        <v>21.35</v>
      </c>
      <c r="G87" s="30">
        <v>222.2</v>
      </c>
      <c r="H87" s="19">
        <v>0.05</v>
      </c>
      <c r="I87" s="19">
        <v>0.14000000000000001</v>
      </c>
      <c r="J87" s="17">
        <v>0.08</v>
      </c>
      <c r="K87" s="17">
        <v>0.67800000000000005</v>
      </c>
      <c r="L87" s="17">
        <v>184.98</v>
      </c>
      <c r="M87" s="17">
        <v>126.9</v>
      </c>
      <c r="N87" s="17">
        <v>12.7</v>
      </c>
      <c r="O87" s="17">
        <v>0.77400000000000002</v>
      </c>
    </row>
    <row r="88" spans="1:15" ht="13.5" customHeight="1" x14ac:dyDescent="0.25">
      <c r="A88" s="28" t="s">
        <v>36</v>
      </c>
      <c r="B88" s="11" t="s">
        <v>39</v>
      </c>
      <c r="C88" s="10">
        <v>215</v>
      </c>
      <c r="D88" s="6">
        <v>7.0000000000000007E-2</v>
      </c>
      <c r="E88" s="6">
        <v>0.02</v>
      </c>
      <c r="F88" s="6">
        <v>15</v>
      </c>
      <c r="G88" s="6">
        <v>60</v>
      </c>
      <c r="H88" s="9">
        <v>0</v>
      </c>
      <c r="I88" s="9">
        <v>0.03</v>
      </c>
      <c r="J88" s="9">
        <v>0</v>
      </c>
      <c r="K88" s="9">
        <v>0</v>
      </c>
      <c r="L88" s="9">
        <v>11.1</v>
      </c>
      <c r="M88" s="9">
        <v>2.8</v>
      </c>
      <c r="N88" s="9">
        <v>1.4</v>
      </c>
      <c r="O88" s="9">
        <v>0.28000000000000003</v>
      </c>
    </row>
    <row r="89" spans="1:15" x14ac:dyDescent="0.25">
      <c r="A89" s="8"/>
      <c r="B89" s="27" t="s">
        <v>37</v>
      </c>
      <c r="C89" s="14">
        <f t="shared" ref="C89:O89" si="9">SUM(C87:C88)</f>
        <v>245</v>
      </c>
      <c r="D89" s="15">
        <f t="shared" si="9"/>
        <v>1.6700000000000002</v>
      </c>
      <c r="E89" s="15">
        <f t="shared" si="9"/>
        <v>1.62</v>
      </c>
      <c r="F89" s="15">
        <f t="shared" si="9"/>
        <v>36.35</v>
      </c>
      <c r="G89" s="60">
        <f t="shared" si="9"/>
        <v>282.2</v>
      </c>
      <c r="H89" s="16">
        <f t="shared" si="9"/>
        <v>0.05</v>
      </c>
      <c r="I89" s="16">
        <f t="shared" si="9"/>
        <v>0.17</v>
      </c>
      <c r="J89" s="16">
        <f t="shared" si="9"/>
        <v>0.08</v>
      </c>
      <c r="K89" s="16">
        <f t="shared" si="9"/>
        <v>0.67800000000000005</v>
      </c>
      <c r="L89" s="16">
        <f t="shared" si="9"/>
        <v>196.07999999999998</v>
      </c>
      <c r="M89" s="16">
        <f t="shared" si="9"/>
        <v>129.70000000000002</v>
      </c>
      <c r="N89" s="16">
        <f t="shared" si="9"/>
        <v>14.1</v>
      </c>
      <c r="O89" s="16">
        <f t="shared" si="9"/>
        <v>1.054</v>
      </c>
    </row>
    <row r="90" spans="1:15" x14ac:dyDescent="0.25">
      <c r="A90" s="12"/>
      <c r="B90" s="12"/>
      <c r="C90" s="12"/>
      <c r="D90" s="12"/>
      <c r="E90" s="12"/>
      <c r="F90" s="12"/>
      <c r="G90" s="61"/>
      <c r="H90" s="12"/>
      <c r="I90" s="12"/>
      <c r="J90" s="12"/>
      <c r="K90" s="12"/>
      <c r="L90" s="12"/>
      <c r="M90" s="12"/>
      <c r="N90" s="12"/>
      <c r="O90" s="12"/>
    </row>
    <row r="91" spans="1:15" x14ac:dyDescent="0.25">
      <c r="A91" s="12"/>
      <c r="B91" s="12"/>
      <c r="C91" s="12"/>
      <c r="D91" s="12"/>
      <c r="E91" s="12"/>
      <c r="F91" s="12"/>
      <c r="G91" s="61"/>
      <c r="H91" s="12"/>
      <c r="I91" s="12"/>
      <c r="J91" s="12"/>
      <c r="K91" s="12"/>
      <c r="L91" s="12"/>
      <c r="M91" s="12"/>
      <c r="N91" s="12"/>
      <c r="O91" s="12"/>
    </row>
  </sheetData>
  <mergeCells count="118">
    <mergeCell ref="G85:G86"/>
    <mergeCell ref="H85:K85"/>
    <mergeCell ref="L85:O85"/>
    <mergeCell ref="A85:A86"/>
    <mergeCell ref="B85:B86"/>
    <mergeCell ref="C85:C86"/>
    <mergeCell ref="D85:D86"/>
    <mergeCell ref="E85:E86"/>
    <mergeCell ref="F85:F86"/>
    <mergeCell ref="F78:F79"/>
    <mergeCell ref="G78:G79"/>
    <mergeCell ref="H78:K78"/>
    <mergeCell ref="L78:O78"/>
    <mergeCell ref="A83:O83"/>
    <mergeCell ref="A84:O84"/>
    <mergeCell ref="G71:G72"/>
    <mergeCell ref="H71:K71"/>
    <mergeCell ref="L71:O71"/>
    <mergeCell ref="A76:O76"/>
    <mergeCell ref="A77:O77"/>
    <mergeCell ref="A78:A79"/>
    <mergeCell ref="B78:B79"/>
    <mergeCell ref="C78:C79"/>
    <mergeCell ref="D78:D79"/>
    <mergeCell ref="E78:E79"/>
    <mergeCell ref="A71:A72"/>
    <mergeCell ref="B71:B72"/>
    <mergeCell ref="C71:C72"/>
    <mergeCell ref="D71:D72"/>
    <mergeCell ref="E71:E72"/>
    <mergeCell ref="F71:F72"/>
    <mergeCell ref="A69:O69"/>
    <mergeCell ref="A70:O70"/>
    <mergeCell ref="G57:G58"/>
    <mergeCell ref="H57:K57"/>
    <mergeCell ref="L57:O57"/>
    <mergeCell ref="A62:O62"/>
    <mergeCell ref="A63:O63"/>
    <mergeCell ref="A64:A65"/>
    <mergeCell ref="B64:B65"/>
    <mergeCell ref="C64:C65"/>
    <mergeCell ref="D64:D65"/>
    <mergeCell ref="E64:E65"/>
    <mergeCell ref="A56:O56"/>
    <mergeCell ref="A57:A58"/>
    <mergeCell ref="B57:B58"/>
    <mergeCell ref="C57:C58"/>
    <mergeCell ref="D57:D58"/>
    <mergeCell ref="E57:E58"/>
    <mergeCell ref="F57:F58"/>
    <mergeCell ref="F64:F65"/>
    <mergeCell ref="G64:G65"/>
    <mergeCell ref="H64:K64"/>
    <mergeCell ref="L64:O64"/>
    <mergeCell ref="A48:O48"/>
    <mergeCell ref="A49:A50"/>
    <mergeCell ref="B49:B50"/>
    <mergeCell ref="C49:C50"/>
    <mergeCell ref="D49:D50"/>
    <mergeCell ref="E49:E50"/>
    <mergeCell ref="F49:F50"/>
    <mergeCell ref="G49:G50"/>
    <mergeCell ref="H49:K49"/>
    <mergeCell ref="L49:O49"/>
    <mergeCell ref="A40:O40"/>
    <mergeCell ref="A41:O41"/>
    <mergeCell ref="A42:A43"/>
    <mergeCell ref="B42:B43"/>
    <mergeCell ref="C42:C43"/>
    <mergeCell ref="D42:D43"/>
    <mergeCell ref="E42:E43"/>
    <mergeCell ref="F42:F43"/>
    <mergeCell ref="G42:G43"/>
    <mergeCell ref="H42:K42"/>
    <mergeCell ref="L42:O42"/>
    <mergeCell ref="A33:O33"/>
    <mergeCell ref="A34:O34"/>
    <mergeCell ref="A35:A36"/>
    <mergeCell ref="B35:B36"/>
    <mergeCell ref="C35:C36"/>
    <mergeCell ref="D35:D36"/>
    <mergeCell ref="E35:E36"/>
    <mergeCell ref="F35:F36"/>
    <mergeCell ref="G35:G36"/>
    <mergeCell ref="H35:K35"/>
    <mergeCell ref="L35:O35"/>
    <mergeCell ref="A26:O26"/>
    <mergeCell ref="A27:O27"/>
    <mergeCell ref="A28:A29"/>
    <mergeCell ref="B28:B29"/>
    <mergeCell ref="C28:C29"/>
    <mergeCell ref="D28:D29"/>
    <mergeCell ref="E28:E29"/>
    <mergeCell ref="F28:F29"/>
    <mergeCell ref="G28:G29"/>
    <mergeCell ref="H28:K28"/>
    <mergeCell ref="L28:O28"/>
    <mergeCell ref="A20:O20"/>
    <mergeCell ref="A21:A22"/>
    <mergeCell ref="B21:B22"/>
    <mergeCell ref="C21:C22"/>
    <mergeCell ref="D21:D22"/>
    <mergeCell ref="E21:E22"/>
    <mergeCell ref="F21:F22"/>
    <mergeCell ref="G21:G22"/>
    <mergeCell ref="H21:K21"/>
    <mergeCell ref="L21:O21"/>
    <mergeCell ref="A17:O17"/>
    <mergeCell ref="A18:O18"/>
    <mergeCell ref="A19:O19"/>
    <mergeCell ref="K1:N1"/>
    <mergeCell ref="K2:N2"/>
    <mergeCell ref="A13:O13"/>
    <mergeCell ref="A14:O14"/>
    <mergeCell ref="A15:O15"/>
    <mergeCell ref="A16:O16"/>
    <mergeCell ref="K7:N7"/>
    <mergeCell ref="K10:N10"/>
  </mergeCells>
  <pageMargins left="0.23622047244094488" right="0.23622047244094488" top="0.3543307086614173" bottom="0.3543307086614173" header="0.31496062992125984" footer="0.31496062992125984"/>
  <pageSetup paperSize="9" scale="8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 рублей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2025-01-15T05:23:57Z</dcterms:modified>
</cp:coreProperties>
</file>