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20 рублей" sheetId="26" r:id="rId1"/>
  </sheets>
  <calcPr calcId="162913"/>
</workbook>
</file>

<file path=xl/calcChain.xml><?xml version="1.0" encoding="utf-8"?>
<calcChain xmlns="http://schemas.openxmlformats.org/spreadsheetml/2006/main">
  <c r="O99" i="26" l="1"/>
  <c r="N99" i="26"/>
  <c r="M99" i="26"/>
  <c r="L99" i="26"/>
  <c r="K99" i="26"/>
  <c r="J99" i="26"/>
  <c r="I99" i="26"/>
  <c r="H99" i="26"/>
  <c r="G99" i="26"/>
  <c r="F99" i="26"/>
  <c r="E99" i="26"/>
  <c r="D99" i="26"/>
  <c r="C99" i="26"/>
  <c r="O91" i="26"/>
  <c r="N91" i="26"/>
  <c r="M91" i="26"/>
  <c r="L91" i="26"/>
  <c r="K91" i="26"/>
  <c r="J91" i="26"/>
  <c r="I91" i="26"/>
  <c r="H91" i="26"/>
  <c r="G91" i="26"/>
  <c r="F91" i="26"/>
  <c r="E91" i="26"/>
  <c r="D91" i="26"/>
  <c r="C91" i="26"/>
  <c r="O83" i="26"/>
  <c r="N83" i="26"/>
  <c r="M83" i="26"/>
  <c r="L83" i="26"/>
  <c r="K83" i="26"/>
  <c r="J83" i="26"/>
  <c r="I83" i="26"/>
  <c r="H83" i="26"/>
  <c r="G83" i="26"/>
  <c r="F83" i="26"/>
  <c r="E83" i="26"/>
  <c r="D83" i="26"/>
  <c r="C83" i="26"/>
  <c r="O75" i="26"/>
  <c r="N75" i="26"/>
  <c r="M75" i="26"/>
  <c r="L75" i="26"/>
  <c r="K75" i="26"/>
  <c r="J75" i="26"/>
  <c r="I75" i="26"/>
  <c r="H75" i="26"/>
  <c r="G75" i="26"/>
  <c r="F75" i="26"/>
  <c r="E75" i="26"/>
  <c r="D75" i="26"/>
  <c r="C75" i="26"/>
  <c r="O67" i="26"/>
  <c r="N67" i="26"/>
  <c r="M67" i="26"/>
  <c r="L67" i="26"/>
  <c r="K67" i="26"/>
  <c r="J67" i="26"/>
  <c r="I67" i="26"/>
  <c r="H67" i="26"/>
  <c r="G67" i="26"/>
  <c r="F67" i="26"/>
  <c r="E67" i="26"/>
  <c r="D67" i="26"/>
  <c r="C67" i="26"/>
  <c r="O59" i="26"/>
  <c r="N59" i="26"/>
  <c r="M59" i="26"/>
  <c r="L59" i="26"/>
  <c r="K59" i="26"/>
  <c r="J59" i="26"/>
  <c r="I59" i="26"/>
  <c r="H59" i="26"/>
  <c r="G59" i="26"/>
  <c r="F59" i="26"/>
  <c r="E59" i="26"/>
  <c r="D59" i="26"/>
  <c r="C59" i="26"/>
  <c r="O51" i="26"/>
  <c r="N51" i="26"/>
  <c r="M51" i="26"/>
  <c r="L51" i="26"/>
  <c r="K51" i="26"/>
  <c r="J51" i="26"/>
  <c r="I51" i="26"/>
  <c r="H51" i="26"/>
  <c r="G51" i="26"/>
  <c r="F51" i="26"/>
  <c r="E51" i="26"/>
  <c r="D51" i="26"/>
  <c r="C51" i="26"/>
  <c r="O44" i="26"/>
  <c r="N44" i="26"/>
  <c r="M44" i="26"/>
  <c r="L44" i="26"/>
  <c r="K44" i="26"/>
  <c r="J44" i="26"/>
  <c r="I44" i="26"/>
  <c r="H44" i="26"/>
  <c r="G44" i="26"/>
  <c r="F44" i="26"/>
  <c r="E44" i="26"/>
  <c r="D44" i="26"/>
  <c r="C44" i="26"/>
  <c r="O36" i="26"/>
  <c r="N36" i="26"/>
  <c r="M36" i="26"/>
  <c r="L36" i="26"/>
  <c r="K36" i="26"/>
  <c r="J36" i="26"/>
  <c r="I36" i="26"/>
  <c r="H36" i="26"/>
  <c r="G36" i="26"/>
  <c r="F36" i="26"/>
  <c r="E36" i="26"/>
  <c r="D36" i="26"/>
  <c r="C36" i="26"/>
  <c r="O28" i="26"/>
  <c r="N28" i="26"/>
  <c r="M28" i="26"/>
  <c r="L28" i="26"/>
  <c r="K28" i="26"/>
  <c r="J28" i="26"/>
  <c r="I28" i="26"/>
  <c r="H28" i="26"/>
  <c r="G28" i="26"/>
  <c r="F28" i="26"/>
  <c r="E28" i="26"/>
  <c r="D28" i="26"/>
  <c r="C28" i="26"/>
</calcChain>
</file>

<file path=xl/sharedStrings.xml><?xml version="1.0" encoding="utf-8"?>
<sst xmlns="http://schemas.openxmlformats.org/spreadsheetml/2006/main" count="264" uniqueCount="66">
  <si>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</si>
  <si>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</si>
  <si>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</si>
  <si>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</si>
  <si>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</si>
  <si>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</si>
  <si>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</si>
  <si>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</si>
  <si>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</si>
  <si>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</si>
  <si>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</si>
  <si>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</si>
  <si>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</si>
  <si>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</si>
  <si>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</si>
  <si>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</si>
  <si>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</si>
  <si>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</si>
  <si>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</si>
  <si>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</si>
  <si>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</si>
  <si>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</si>
  <si>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</si>
  <si>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</si>
  <si>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</si>
  <si>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</si>
  <si>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</si>
  <si>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</si>
  <si>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</si>
  <si>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</si>
  <si>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</si>
  <si>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</si>
  <si>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</si>
  <si>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</si>
  <si>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</si>
  <si>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</si>
  <si>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</si>
  <si>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</si>
  <si>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</si>
  <si>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</si>
  <si>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При приготовлении блюд используется йодированная соль.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</si>
  <si>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</si>
  <si>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</si>
  <si>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</si>
  <si>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</si>
  <si>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</si>
  <si>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375/376</t>
  </si>
  <si>
    <t>Итого завтрак:</t>
  </si>
  <si>
    <t>Завтрак</t>
  </si>
  <si>
    <t>Каша молочная вязкая из риса</t>
  </si>
  <si>
    <t>3. Сборникрецептур на продукцию для питания детей в дошкольных образовательных организациях, , М. П. Могильный, В. А. Тутельян- М.: Дели Плюс,  2016, 640 стр.</t>
  </si>
  <si>
    <t>Чай с сахаром  (200/15)</t>
  </si>
  <si>
    <t>Чай с сахаром (200/15)</t>
  </si>
  <si>
    <t>Кондитерское изделие промышленного производства</t>
  </si>
  <si>
    <t>Углеводы,г</t>
  </si>
  <si>
    <t>№____от "_____"___________2024</t>
  </si>
  <si>
    <t xml:space="preserve">Каша молочная вязкая из
 овс.хл. "Геркулес" </t>
  </si>
  <si>
    <t xml:space="preserve">Меню приготавливаемых блюд двухнедельное </t>
  </si>
  <si>
    <t>для питания учащихся муниципальных общеобразовательных организаций, имеющих государственную аккредитацию,</t>
  </si>
  <si>
    <t>обучающихся по образовательным  программам основного общего, среднего общего образования</t>
  </si>
  <si>
    <t>(за исключением учащихся, находящихся на полном государственном обеспечении)</t>
  </si>
  <si>
    <t>Сезон: зима</t>
  </si>
  <si>
    <t>сыр порциями</t>
  </si>
  <si>
    <r>
      <rPr>
        <sz val="10"/>
        <rFont val="Calibri"/>
        <family val="2"/>
      </rPr>
      <t>Каша молочная вязкая из
пшенной крупы</t>
    </r>
  </si>
  <si>
    <t>Сыр порциями</t>
  </si>
  <si>
    <t>Приложение № 2.3. к Контракту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</si>
</sst>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  <charset val="204"/>
    </font>
    <font>
      <b/>
      <sz val="10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6" fillId="0" borderId="2" xfId="0" applyFont="1" applyFill="1" applyBorder="1" applyAlignment="1">
      <alignment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164" fontId="5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top"/>
    </xf>
    <xf numFmtId="2" fontId="5" fillId="0" borderId="2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/>
    </xf>
    <xf numFmtId="0" fontId="5" fillId="0" borderId="0" xfId="0" applyFont="1"/>
    <xf numFmtId="0" fontId="9" fillId="0" borderId="0" xfId="0" applyFont="1" applyFill="1" applyBorder="1" applyAlignment="1">
      <alignment horizontal="centerContinuous"/>
    </xf>
    <xf numFmtId="1" fontId="5" fillId="0" borderId="2" xfId="0" applyNumberFormat="1" applyFont="1" applyBorder="1" applyAlignment="1">
      <alignment horizontal="center" vertical="top"/>
    </xf>
    <xf numFmtId="2" fontId="5" fillId="0" borderId="2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1" fontId="7" fillId="0" borderId="10" xfId="0" applyNumberFormat="1" applyFont="1" applyFill="1" applyBorder="1" applyAlignment="1">
      <alignment horizontal="center" vertical="top" shrinkToFit="1"/>
    </xf>
    <xf numFmtId="0" fontId="4" fillId="0" borderId="10" xfId="0" applyFont="1" applyFill="1" applyBorder="1" applyAlignment="1">
      <alignment horizontal="left" vertical="top" wrapText="1"/>
    </xf>
    <xf numFmtId="2" fontId="7" fillId="0" borderId="10" xfId="0" applyNumberFormat="1" applyFont="1" applyFill="1" applyBorder="1" applyAlignment="1">
      <alignment horizontal="center" vertical="top" shrinkToFit="1"/>
    </xf>
    <xf numFmtId="1" fontId="7" fillId="0" borderId="10" xfId="0" applyNumberFormat="1" applyFont="1" applyFill="1" applyBorder="1" applyAlignment="1">
      <alignment horizontal="right" vertical="top" indent="1" shrinkToFit="1"/>
    </xf>
    <xf numFmtId="164" fontId="7" fillId="0" borderId="10" xfId="0" applyNumberFormat="1" applyFont="1" applyFill="1" applyBorder="1" applyAlignment="1">
      <alignment horizontal="center" vertical="top" shrinkToFi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1" fontId="14" fillId="0" borderId="10" xfId="0" applyNumberFormat="1" applyFont="1" applyFill="1" applyBorder="1" applyAlignment="1">
      <alignment horizontal="center" vertical="top" shrinkToFit="1"/>
    </xf>
    <xf numFmtId="2" fontId="14" fillId="0" borderId="10" xfId="0" applyNumberFormat="1" applyFont="1" applyFill="1" applyBorder="1" applyAlignment="1">
      <alignment horizontal="center" vertical="top" shrinkToFit="1"/>
    </xf>
    <xf numFmtId="2" fontId="14" fillId="0" borderId="10" xfId="0" applyNumberFormat="1" applyFont="1" applyFill="1" applyBorder="1" applyAlignment="1">
      <alignment horizontal="right" vertical="top" indent="1" shrinkToFit="1"/>
    </xf>
    <xf numFmtId="164" fontId="14" fillId="0" borderId="10" xfId="0" applyNumberFormat="1" applyFont="1" applyFill="1" applyBorder="1" applyAlignment="1">
      <alignment horizontal="center" vertical="top" shrinkToFit="1"/>
    </xf>
    <xf numFmtId="0" fontId="12" fillId="0" borderId="11" xfId="0" applyFont="1" applyFill="1" applyBorder="1" applyAlignment="1">
      <alignment vertical="top" wrapText="1"/>
    </xf>
    <xf numFmtId="0" fontId="13" fillId="0" borderId="10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0"/>
  <sheetViews>
    <sheetView tabSelected="1" workbookViewId="0">
      <selection activeCell="A18" sqref="A18:O18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83" t="s">
        <v>65</v>
      </c>
      <c r="L1" s="83"/>
      <c r="M1" s="83"/>
      <c r="N1" s="83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60" t="s">
        <v>55</v>
      </c>
      <c r="L2" s="60"/>
      <c r="M2" s="60"/>
      <c r="N2" s="60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37"/>
      <c r="L3" s="37"/>
      <c r="M3" s="37"/>
      <c r="N3" s="37"/>
    </row>
    <row r="4" spans="1:18" x14ac:dyDescent="0.25">
      <c r="A4" s="1"/>
      <c r="B4" s="1" t="s">
        <v>0</v>
      </c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</row>
    <row r="5" spans="1:18" x14ac:dyDescent="0.25">
      <c r="A5" s="1"/>
      <c r="B5" s="2"/>
      <c r="C5" s="2"/>
      <c r="D5" s="1"/>
      <c r="E5" s="1"/>
      <c r="F5" s="1"/>
      <c r="G5" s="1"/>
      <c r="H5" s="1"/>
      <c r="I5" s="1"/>
      <c r="J5" s="1"/>
      <c r="K5" s="2"/>
      <c r="L5" s="2"/>
      <c r="M5" s="2"/>
      <c r="N5" s="2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8" x14ac:dyDescent="0.25">
      <c r="A7" s="1"/>
      <c r="B7" s="2"/>
      <c r="C7" s="2"/>
      <c r="D7" s="1"/>
      <c r="E7" s="1"/>
      <c r="F7" s="1"/>
      <c r="G7" s="1"/>
      <c r="H7" s="1"/>
      <c r="I7" s="1"/>
      <c r="J7" s="1"/>
      <c r="K7" s="2"/>
      <c r="L7" s="2"/>
      <c r="M7" s="2"/>
      <c r="N7" s="2"/>
    </row>
    <row r="8" spans="1:18" x14ac:dyDescent="0.25">
      <c r="A8" s="1"/>
      <c r="B8" s="3" t="s">
        <v>2</v>
      </c>
      <c r="C8" s="1"/>
      <c r="D8" s="1"/>
      <c r="E8" s="1"/>
      <c r="F8" s="1"/>
      <c r="G8" s="1"/>
      <c r="H8" s="1"/>
      <c r="I8" s="1"/>
      <c r="J8" s="1"/>
      <c r="K8" s="3" t="s">
        <v>3</v>
      </c>
      <c r="L8" s="1"/>
      <c r="M8" s="1"/>
      <c r="N8" s="1"/>
    </row>
    <row r="9" spans="1:18" x14ac:dyDescent="0.25">
      <c r="A9" s="1"/>
      <c r="B9" s="3" t="s">
        <v>4</v>
      </c>
      <c r="C9" s="1"/>
      <c r="D9" s="1"/>
      <c r="E9" s="1"/>
      <c r="F9" s="1"/>
      <c r="G9" s="1"/>
      <c r="H9" s="1"/>
      <c r="I9" s="1"/>
      <c r="J9" s="1"/>
      <c r="K9" s="4"/>
      <c r="L9" s="4"/>
      <c r="M9" s="4"/>
      <c r="N9" s="4"/>
    </row>
    <row r="10" spans="1:18" x14ac:dyDescent="0.25">
      <c r="A10" s="1"/>
      <c r="B10" s="5"/>
      <c r="C10" s="2"/>
      <c r="D10" s="1"/>
      <c r="E10" s="1"/>
      <c r="F10" s="1"/>
      <c r="G10" s="1"/>
      <c r="H10" s="1"/>
      <c r="I10" s="1"/>
      <c r="J10" s="1"/>
      <c r="K10" s="2"/>
      <c r="L10" s="2"/>
      <c r="M10" s="2"/>
      <c r="N10" s="2"/>
    </row>
    <row r="11" spans="1:18" x14ac:dyDescent="0.25">
      <c r="A11" s="1"/>
      <c r="B11" s="3" t="s">
        <v>5</v>
      </c>
      <c r="C11" s="1"/>
      <c r="D11" s="1"/>
      <c r="E11" s="1"/>
      <c r="F11" s="1"/>
      <c r="G11" s="1"/>
      <c r="H11" s="1"/>
      <c r="I11" s="1"/>
      <c r="J11" s="1"/>
      <c r="K11" s="3" t="s">
        <v>5</v>
      </c>
      <c r="L11" s="1"/>
      <c r="M11" s="1"/>
      <c r="N11" s="1"/>
    </row>
    <row r="12" spans="1:18" x14ac:dyDescent="0.25">
      <c r="A12" s="1"/>
      <c r="B12" s="3" t="s">
        <v>6</v>
      </c>
      <c r="C12" s="1"/>
      <c r="D12" s="1"/>
      <c r="E12" s="1"/>
      <c r="F12" s="1"/>
      <c r="G12" s="1"/>
      <c r="H12" s="1"/>
      <c r="I12" s="1"/>
      <c r="J12" s="1"/>
      <c r="K12" s="3" t="s">
        <v>6</v>
      </c>
      <c r="L12" s="1"/>
      <c r="M12" s="1"/>
      <c r="N12" s="1"/>
    </row>
    <row r="14" spans="1:18" ht="14.45" customHeight="1" x14ac:dyDescent="0.25"/>
    <row r="15" spans="1:18" ht="15.75" x14ac:dyDescent="0.25">
      <c r="A15" s="61" t="s">
        <v>57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29"/>
      <c r="Q15" s="29"/>
      <c r="R15" s="29"/>
    </row>
    <row r="16" spans="1:18" ht="15.75" x14ac:dyDescent="0.25">
      <c r="A16" s="57" t="s">
        <v>58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1:15" ht="15.75" x14ac:dyDescent="0.25">
      <c r="A17" s="57" t="s">
        <v>59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ht="15.75" x14ac:dyDescent="0.25">
      <c r="A18" s="57" t="s">
        <v>60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</row>
    <row r="19" spans="1:15" ht="15.75" x14ac:dyDescent="0.25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</row>
    <row r="20" spans="1:15" x14ac:dyDescent="0.25">
      <c r="A20" s="58" t="s">
        <v>7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</row>
    <row r="21" spans="1:15" x14ac:dyDescent="0.25">
      <c r="A21" s="59" t="s">
        <v>61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</row>
    <row r="22" spans="1:15" x14ac:dyDescent="0.25">
      <c r="A22" s="58" t="s">
        <v>8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</row>
    <row r="23" spans="1:15" x14ac:dyDescent="0.25">
      <c r="A23" s="62" t="s">
        <v>48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</row>
    <row r="24" spans="1:15" x14ac:dyDescent="0.25">
      <c r="A24" s="63" t="s">
        <v>26</v>
      </c>
      <c r="B24" s="64" t="s">
        <v>24</v>
      </c>
      <c r="C24" s="63" t="s">
        <v>9</v>
      </c>
      <c r="D24" s="63" t="s">
        <v>10</v>
      </c>
      <c r="E24" s="63" t="s">
        <v>11</v>
      </c>
      <c r="F24" s="63" t="s">
        <v>12</v>
      </c>
      <c r="G24" s="63" t="s">
        <v>13</v>
      </c>
      <c r="H24" s="63" t="s">
        <v>14</v>
      </c>
      <c r="I24" s="63"/>
      <c r="J24" s="63"/>
      <c r="K24" s="63"/>
      <c r="L24" s="63" t="s">
        <v>15</v>
      </c>
      <c r="M24" s="63"/>
      <c r="N24" s="63"/>
      <c r="O24" s="63"/>
    </row>
    <row r="25" spans="1:15" x14ac:dyDescent="0.25">
      <c r="A25" s="63"/>
      <c r="B25" s="64"/>
      <c r="C25" s="63"/>
      <c r="D25" s="63"/>
      <c r="E25" s="63"/>
      <c r="F25" s="63"/>
      <c r="G25" s="63"/>
      <c r="H25" s="36" t="s">
        <v>16</v>
      </c>
      <c r="I25" s="36" t="s">
        <v>17</v>
      </c>
      <c r="J25" s="36" t="s">
        <v>18</v>
      </c>
      <c r="K25" s="36" t="s">
        <v>19</v>
      </c>
      <c r="L25" s="36" t="s">
        <v>20</v>
      </c>
      <c r="M25" s="36" t="s">
        <v>21</v>
      </c>
      <c r="N25" s="36" t="s">
        <v>22</v>
      </c>
      <c r="O25" s="36" t="s">
        <v>23</v>
      </c>
    </row>
    <row r="26" spans="1:15" ht="28.5" customHeight="1" x14ac:dyDescent="0.25">
      <c r="A26" s="40"/>
      <c r="B26" s="41" t="s">
        <v>53</v>
      </c>
      <c r="C26" s="40">
        <v>30</v>
      </c>
      <c r="D26" s="27">
        <v>0.24</v>
      </c>
      <c r="E26" s="25">
        <v>0.03</v>
      </c>
      <c r="F26" s="25">
        <v>23.94</v>
      </c>
      <c r="G26" s="25">
        <v>97.8</v>
      </c>
      <c r="H26" s="28">
        <v>0</v>
      </c>
      <c r="I26" s="28">
        <v>0</v>
      </c>
      <c r="J26" s="25">
        <v>0</v>
      </c>
      <c r="K26" s="25">
        <v>0</v>
      </c>
      <c r="L26" s="25">
        <v>7.5</v>
      </c>
      <c r="M26" s="25">
        <v>3.6</v>
      </c>
      <c r="N26" s="25">
        <v>1.8</v>
      </c>
      <c r="O26" s="25">
        <v>0.42</v>
      </c>
    </row>
    <row r="27" spans="1:15" x14ac:dyDescent="0.25">
      <c r="A27" s="34" t="s">
        <v>46</v>
      </c>
      <c r="B27" s="17" t="s">
        <v>51</v>
      </c>
      <c r="C27" s="14">
        <v>215</v>
      </c>
      <c r="D27" s="7">
        <v>7.0000000000000007E-2</v>
      </c>
      <c r="E27" s="7">
        <v>0.02</v>
      </c>
      <c r="F27" s="7">
        <v>15</v>
      </c>
      <c r="G27" s="7">
        <v>60</v>
      </c>
      <c r="H27" s="10">
        <v>0</v>
      </c>
      <c r="I27" s="10">
        <v>0.03</v>
      </c>
      <c r="J27" s="10">
        <v>0</v>
      </c>
      <c r="K27" s="10">
        <v>0</v>
      </c>
      <c r="L27" s="10">
        <v>11.1</v>
      </c>
      <c r="M27" s="10">
        <v>2.8</v>
      </c>
      <c r="N27" s="10">
        <v>1.4</v>
      </c>
      <c r="O27" s="10">
        <v>0.28000000000000003</v>
      </c>
    </row>
    <row r="28" spans="1:15" x14ac:dyDescent="0.25">
      <c r="A28" s="9"/>
      <c r="B28" s="38" t="s">
        <v>47</v>
      </c>
      <c r="C28" s="8">
        <f t="shared" ref="C28:O28" si="0">SUM(C26:C27)</f>
        <v>245</v>
      </c>
      <c r="D28" s="30">
        <f t="shared" si="0"/>
        <v>0.31</v>
      </c>
      <c r="E28" s="30">
        <f t="shared" si="0"/>
        <v>0.05</v>
      </c>
      <c r="F28" s="30">
        <f t="shared" si="0"/>
        <v>38.94</v>
      </c>
      <c r="G28" s="30">
        <f t="shared" si="0"/>
        <v>157.80000000000001</v>
      </c>
      <c r="H28" s="31">
        <f t="shared" si="0"/>
        <v>0</v>
      </c>
      <c r="I28" s="31">
        <f t="shared" si="0"/>
        <v>0.03</v>
      </c>
      <c r="J28" s="31">
        <f t="shared" si="0"/>
        <v>0</v>
      </c>
      <c r="K28" s="31">
        <f t="shared" si="0"/>
        <v>0</v>
      </c>
      <c r="L28" s="31">
        <f t="shared" si="0"/>
        <v>18.600000000000001</v>
      </c>
      <c r="M28" s="31">
        <f t="shared" si="0"/>
        <v>6.4</v>
      </c>
      <c r="N28" s="31">
        <f t="shared" si="0"/>
        <v>3.2</v>
      </c>
      <c r="O28" s="31">
        <f t="shared" si="0"/>
        <v>0.7</v>
      </c>
    </row>
    <row r="29" spans="1:15" x14ac:dyDescent="0.25">
      <c r="A29" s="58" t="s">
        <v>25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x14ac:dyDescent="0.25">
      <c r="A30" s="58" t="s">
        <v>48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</row>
    <row r="31" spans="1:15" x14ac:dyDescent="0.25">
      <c r="A31" s="65" t="s">
        <v>26</v>
      </c>
      <c r="B31" s="64" t="s">
        <v>24</v>
      </c>
      <c r="C31" s="63" t="s">
        <v>9</v>
      </c>
      <c r="D31" s="63" t="s">
        <v>10</v>
      </c>
      <c r="E31" s="63" t="s">
        <v>11</v>
      </c>
      <c r="F31" s="63" t="s">
        <v>12</v>
      </c>
      <c r="G31" s="63" t="s">
        <v>13</v>
      </c>
      <c r="H31" s="63" t="s">
        <v>14</v>
      </c>
      <c r="I31" s="63"/>
      <c r="J31" s="63"/>
      <c r="K31" s="63"/>
      <c r="L31" s="63" t="s">
        <v>15</v>
      </c>
      <c r="M31" s="63"/>
      <c r="N31" s="63"/>
      <c r="O31" s="63"/>
    </row>
    <row r="32" spans="1:15" x14ac:dyDescent="0.25">
      <c r="A32" s="66"/>
      <c r="B32" s="64"/>
      <c r="C32" s="63"/>
      <c r="D32" s="63"/>
      <c r="E32" s="63"/>
      <c r="F32" s="63"/>
      <c r="G32" s="63"/>
      <c r="H32" s="36" t="s">
        <v>16</v>
      </c>
      <c r="I32" s="36" t="s">
        <v>17</v>
      </c>
      <c r="J32" s="36" t="s">
        <v>18</v>
      </c>
      <c r="K32" s="36" t="s">
        <v>19</v>
      </c>
      <c r="L32" s="36" t="s">
        <v>20</v>
      </c>
      <c r="M32" s="36" t="s">
        <v>21</v>
      </c>
      <c r="N32" s="36" t="s">
        <v>22</v>
      </c>
      <c r="O32" s="36" t="s">
        <v>23</v>
      </c>
    </row>
    <row r="33" spans="1:15" ht="15" customHeight="1" x14ac:dyDescent="0.25">
      <c r="A33" s="25">
        <v>15</v>
      </c>
      <c r="B33" s="26" t="s">
        <v>62</v>
      </c>
      <c r="C33" s="25">
        <v>15</v>
      </c>
      <c r="D33" s="27">
        <v>3.73</v>
      </c>
      <c r="E33" s="27">
        <v>6.9</v>
      </c>
      <c r="F33" s="27">
        <v>11.5</v>
      </c>
      <c r="G33" s="27">
        <v>126.3</v>
      </c>
      <c r="H33" s="28">
        <v>2.4E-2</v>
      </c>
      <c r="I33" s="28">
        <v>7.2999999999999995E-2</v>
      </c>
      <c r="J33" s="28">
        <v>4.5999999999999999E-2</v>
      </c>
      <c r="K33" s="28">
        <v>0.309</v>
      </c>
      <c r="L33" s="28">
        <v>92.8</v>
      </c>
      <c r="M33" s="28">
        <v>63.2</v>
      </c>
      <c r="N33" s="28">
        <v>6.02</v>
      </c>
      <c r="O33" s="28">
        <v>0.308</v>
      </c>
    </row>
    <row r="34" spans="1:15" ht="15" customHeight="1" x14ac:dyDescent="0.25">
      <c r="A34" s="25"/>
      <c r="B34" s="26" t="s">
        <v>44</v>
      </c>
      <c r="C34" s="25">
        <v>18</v>
      </c>
      <c r="D34" s="27"/>
      <c r="E34" s="27"/>
      <c r="F34" s="27"/>
      <c r="G34" s="27"/>
      <c r="H34" s="28"/>
      <c r="I34" s="28"/>
      <c r="J34" s="28"/>
      <c r="K34" s="28"/>
      <c r="L34" s="28"/>
      <c r="M34" s="28"/>
      <c r="N34" s="28"/>
      <c r="O34" s="28"/>
    </row>
    <row r="35" spans="1:15" ht="14.45" customHeight="1" x14ac:dyDescent="0.25">
      <c r="A35" s="39" t="s">
        <v>46</v>
      </c>
      <c r="B35" s="17" t="s">
        <v>51</v>
      </c>
      <c r="C35" s="14">
        <v>215</v>
      </c>
      <c r="D35" s="7">
        <v>7.0000000000000007E-2</v>
      </c>
      <c r="E35" s="7">
        <v>0.02</v>
      </c>
      <c r="F35" s="7">
        <v>15</v>
      </c>
      <c r="G35" s="7">
        <v>60</v>
      </c>
      <c r="H35" s="10">
        <v>0</v>
      </c>
      <c r="I35" s="10">
        <v>0.03</v>
      </c>
      <c r="J35" s="10">
        <v>0</v>
      </c>
      <c r="K35" s="10">
        <v>0</v>
      </c>
      <c r="L35" s="10">
        <v>11.1</v>
      </c>
      <c r="M35" s="10">
        <v>2.8</v>
      </c>
      <c r="N35" s="10">
        <v>1.4</v>
      </c>
      <c r="O35" s="10">
        <v>0.28000000000000003</v>
      </c>
    </row>
    <row r="36" spans="1:15" x14ac:dyDescent="0.25">
      <c r="A36" s="9"/>
      <c r="B36" s="38" t="s">
        <v>47</v>
      </c>
      <c r="C36" s="22">
        <f t="shared" ref="C36:O36" si="1">SUM(C33:C35)</f>
        <v>248</v>
      </c>
      <c r="D36" s="23">
        <f t="shared" si="1"/>
        <v>3.8</v>
      </c>
      <c r="E36" s="23">
        <f t="shared" si="1"/>
        <v>6.92</v>
      </c>
      <c r="F36" s="23">
        <f t="shared" si="1"/>
        <v>26.5</v>
      </c>
      <c r="G36" s="23">
        <f t="shared" si="1"/>
        <v>186.3</v>
      </c>
      <c r="H36" s="24">
        <f t="shared" si="1"/>
        <v>2.4E-2</v>
      </c>
      <c r="I36" s="24">
        <f t="shared" si="1"/>
        <v>0.10299999999999999</v>
      </c>
      <c r="J36" s="24">
        <f t="shared" si="1"/>
        <v>4.5999999999999999E-2</v>
      </c>
      <c r="K36" s="24">
        <f t="shared" si="1"/>
        <v>0.309</v>
      </c>
      <c r="L36" s="24">
        <f t="shared" si="1"/>
        <v>103.89999999999999</v>
      </c>
      <c r="M36" s="24">
        <f t="shared" si="1"/>
        <v>66</v>
      </c>
      <c r="N36" s="24">
        <f t="shared" si="1"/>
        <v>7.42</v>
      </c>
      <c r="O36" s="24">
        <f t="shared" si="1"/>
        <v>0.58800000000000008</v>
      </c>
    </row>
    <row r="37" spans="1:15" x14ac:dyDescent="0.25">
      <c r="A37" s="58" t="s">
        <v>27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</row>
    <row r="38" spans="1:15" x14ac:dyDescent="0.25">
      <c r="A38" s="67" t="s">
        <v>48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</row>
    <row r="39" spans="1:15" x14ac:dyDescent="0.25">
      <c r="A39" s="68" t="s">
        <v>26</v>
      </c>
      <c r="B39" s="70" t="s">
        <v>24</v>
      </c>
      <c r="C39" s="72" t="s">
        <v>9</v>
      </c>
      <c r="D39" s="72" t="s">
        <v>10</v>
      </c>
      <c r="E39" s="72" t="s">
        <v>11</v>
      </c>
      <c r="F39" s="72" t="s">
        <v>12</v>
      </c>
      <c r="G39" s="72" t="s">
        <v>13</v>
      </c>
      <c r="H39" s="72" t="s">
        <v>14</v>
      </c>
      <c r="I39" s="72"/>
      <c r="J39" s="72"/>
      <c r="K39" s="72"/>
      <c r="L39" s="72" t="s">
        <v>15</v>
      </c>
      <c r="M39" s="72"/>
      <c r="N39" s="72"/>
      <c r="O39" s="72"/>
    </row>
    <row r="40" spans="1:15" x14ac:dyDescent="0.25">
      <c r="A40" s="69"/>
      <c r="B40" s="71"/>
      <c r="C40" s="68"/>
      <c r="D40" s="68"/>
      <c r="E40" s="68"/>
      <c r="F40" s="68"/>
      <c r="G40" s="68"/>
      <c r="H40" s="35" t="s">
        <v>16</v>
      </c>
      <c r="I40" s="35" t="s">
        <v>17</v>
      </c>
      <c r="J40" s="35" t="s">
        <v>18</v>
      </c>
      <c r="K40" s="35" t="s">
        <v>19</v>
      </c>
      <c r="L40" s="35" t="s">
        <v>20</v>
      </c>
      <c r="M40" s="35" t="s">
        <v>21</v>
      </c>
      <c r="N40" s="35" t="s">
        <v>22</v>
      </c>
      <c r="O40" s="35" t="s">
        <v>23</v>
      </c>
    </row>
    <row r="41" spans="1:15" ht="25.5" x14ac:dyDescent="0.25">
      <c r="A41" s="14">
        <v>173</v>
      </c>
      <c r="B41" s="15" t="s">
        <v>56</v>
      </c>
      <c r="C41" s="14">
        <v>150</v>
      </c>
      <c r="D41" s="18">
        <v>5.83</v>
      </c>
      <c r="E41" s="18">
        <v>4.165</v>
      </c>
      <c r="F41" s="18">
        <v>26.64</v>
      </c>
      <c r="G41" s="18">
        <v>112.88</v>
      </c>
      <c r="H41" s="19">
        <v>0.128</v>
      </c>
      <c r="I41" s="19">
        <v>0.68</v>
      </c>
      <c r="J41" s="19">
        <v>1.0999999999999999E-2</v>
      </c>
      <c r="K41" s="19">
        <v>0.36199999999999999</v>
      </c>
      <c r="L41" s="19">
        <v>104.28100000000001</v>
      </c>
      <c r="M41" s="19">
        <v>164.32</v>
      </c>
      <c r="N41" s="19">
        <v>50.164000000000001</v>
      </c>
      <c r="O41" s="19">
        <v>1.1919999999999999</v>
      </c>
    </row>
    <row r="42" spans="1:15" x14ac:dyDescent="0.25">
      <c r="A42" s="16"/>
      <c r="B42" s="17" t="s">
        <v>44</v>
      </c>
      <c r="C42" s="14">
        <v>18</v>
      </c>
      <c r="D42" s="12">
        <v>1.39</v>
      </c>
      <c r="E42" s="12">
        <v>0.5</v>
      </c>
      <c r="F42" s="12">
        <v>9.1</v>
      </c>
      <c r="G42" s="12">
        <v>48.3</v>
      </c>
      <c r="H42" s="13">
        <v>1.2999999999999999E-2</v>
      </c>
      <c r="I42" s="13">
        <v>0</v>
      </c>
      <c r="J42" s="13">
        <v>0</v>
      </c>
      <c r="K42" s="13">
        <v>0.2</v>
      </c>
      <c r="L42" s="13">
        <v>2.2799999999999998</v>
      </c>
      <c r="M42" s="13">
        <v>7.8</v>
      </c>
      <c r="N42" s="13">
        <v>1.56</v>
      </c>
      <c r="O42" s="13">
        <v>0.14399999999999999</v>
      </c>
    </row>
    <row r="43" spans="1:15" x14ac:dyDescent="0.25">
      <c r="A43" s="39" t="s">
        <v>46</v>
      </c>
      <c r="B43" s="17" t="s">
        <v>51</v>
      </c>
      <c r="C43" s="14">
        <v>215</v>
      </c>
      <c r="D43" s="7">
        <v>7.0000000000000007E-2</v>
      </c>
      <c r="E43" s="7">
        <v>0.02</v>
      </c>
      <c r="F43" s="7">
        <v>15</v>
      </c>
      <c r="G43" s="7">
        <v>60</v>
      </c>
      <c r="H43" s="10">
        <v>0</v>
      </c>
      <c r="I43" s="10">
        <v>0.03</v>
      </c>
      <c r="J43" s="10">
        <v>0</v>
      </c>
      <c r="K43" s="10">
        <v>0</v>
      </c>
      <c r="L43" s="10">
        <v>11.1</v>
      </c>
      <c r="M43" s="10">
        <v>2.8</v>
      </c>
      <c r="N43" s="10">
        <v>1.4</v>
      </c>
      <c r="O43" s="10">
        <v>0.28000000000000003</v>
      </c>
    </row>
    <row r="44" spans="1:15" x14ac:dyDescent="0.25">
      <c r="A44" s="9"/>
      <c r="B44" s="38" t="s">
        <v>47</v>
      </c>
      <c r="C44" s="22">
        <f>SUM(C41:C43)</f>
        <v>383</v>
      </c>
      <c r="D44" s="23">
        <f t="shared" ref="D44:O44" si="2">SUM(D41:D43)</f>
        <v>7.29</v>
      </c>
      <c r="E44" s="23">
        <f t="shared" si="2"/>
        <v>4.6849999999999996</v>
      </c>
      <c r="F44" s="23">
        <f t="shared" si="2"/>
        <v>50.74</v>
      </c>
      <c r="G44" s="23">
        <f t="shared" si="2"/>
        <v>221.18</v>
      </c>
      <c r="H44" s="24">
        <f t="shared" si="2"/>
        <v>0.14100000000000001</v>
      </c>
      <c r="I44" s="24">
        <f t="shared" si="2"/>
        <v>0.71000000000000008</v>
      </c>
      <c r="J44" s="24">
        <f t="shared" si="2"/>
        <v>1.0999999999999999E-2</v>
      </c>
      <c r="K44" s="24">
        <f t="shared" si="2"/>
        <v>0.56200000000000006</v>
      </c>
      <c r="L44" s="24">
        <f t="shared" si="2"/>
        <v>117.661</v>
      </c>
      <c r="M44" s="24">
        <f t="shared" si="2"/>
        <v>174.92000000000002</v>
      </c>
      <c r="N44" s="24">
        <f t="shared" si="2"/>
        <v>53.124000000000002</v>
      </c>
      <c r="O44" s="24">
        <f t="shared" si="2"/>
        <v>1.6159999999999999</v>
      </c>
    </row>
    <row r="45" spans="1:15" x14ac:dyDescent="0.25">
      <c r="A45" s="73" t="s">
        <v>28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</row>
    <row r="46" spans="1:15" x14ac:dyDescent="0.25">
      <c r="A46" s="67" t="s">
        <v>48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5">
      <c r="A47" s="65" t="s">
        <v>26</v>
      </c>
      <c r="B47" s="74" t="s">
        <v>24</v>
      </c>
      <c r="C47" s="65" t="s">
        <v>9</v>
      </c>
      <c r="D47" s="65" t="s">
        <v>10</v>
      </c>
      <c r="E47" s="65" t="s">
        <v>11</v>
      </c>
      <c r="F47" s="65" t="s">
        <v>12</v>
      </c>
      <c r="G47" s="65" t="s">
        <v>13</v>
      </c>
      <c r="H47" s="76" t="s">
        <v>14</v>
      </c>
      <c r="I47" s="77"/>
      <c r="J47" s="77"/>
      <c r="K47" s="78"/>
      <c r="L47" s="76" t="s">
        <v>15</v>
      </c>
      <c r="M47" s="77"/>
      <c r="N47" s="77"/>
      <c r="O47" s="78"/>
    </row>
    <row r="48" spans="1:15" x14ac:dyDescent="0.25">
      <c r="A48" s="66"/>
      <c r="B48" s="75"/>
      <c r="C48" s="66"/>
      <c r="D48" s="66"/>
      <c r="E48" s="66"/>
      <c r="F48" s="66"/>
      <c r="G48" s="66"/>
      <c r="H48" s="36" t="s">
        <v>16</v>
      </c>
      <c r="I48" s="36" t="s">
        <v>17</v>
      </c>
      <c r="J48" s="36" t="s">
        <v>18</v>
      </c>
      <c r="K48" s="36" t="s">
        <v>19</v>
      </c>
      <c r="L48" s="36" t="s">
        <v>20</v>
      </c>
      <c r="M48" s="36" t="s">
        <v>21</v>
      </c>
      <c r="N48" s="36" t="s">
        <v>22</v>
      </c>
      <c r="O48" s="36" t="s">
        <v>23</v>
      </c>
    </row>
    <row r="49" spans="1:15" ht="30.75" customHeight="1" x14ac:dyDescent="0.25">
      <c r="A49" s="40"/>
      <c r="B49" s="41" t="s">
        <v>53</v>
      </c>
      <c r="C49" s="40">
        <v>30</v>
      </c>
      <c r="D49" s="27">
        <v>0.24</v>
      </c>
      <c r="E49" s="25">
        <v>0.03</v>
      </c>
      <c r="F49" s="25">
        <v>23.94</v>
      </c>
      <c r="G49" s="25">
        <v>97.8</v>
      </c>
      <c r="H49" s="28">
        <v>0</v>
      </c>
      <c r="I49" s="28">
        <v>0</v>
      </c>
      <c r="J49" s="25">
        <v>0</v>
      </c>
      <c r="K49" s="25">
        <v>0</v>
      </c>
      <c r="L49" s="25">
        <v>7.5</v>
      </c>
      <c r="M49" s="25">
        <v>3.6</v>
      </c>
      <c r="N49" s="25">
        <v>1.8</v>
      </c>
      <c r="O49" s="25">
        <v>0.42</v>
      </c>
    </row>
    <row r="50" spans="1:15" x14ac:dyDescent="0.25">
      <c r="A50" s="34" t="s">
        <v>45</v>
      </c>
      <c r="B50" s="17" t="s">
        <v>51</v>
      </c>
      <c r="C50" s="14">
        <v>215</v>
      </c>
      <c r="D50" s="7">
        <v>7.0000000000000007E-2</v>
      </c>
      <c r="E50" s="7">
        <v>0.02</v>
      </c>
      <c r="F50" s="7">
        <v>15</v>
      </c>
      <c r="G50" s="7">
        <v>60</v>
      </c>
      <c r="H50" s="10">
        <v>0</v>
      </c>
      <c r="I50" s="10">
        <v>0.03</v>
      </c>
      <c r="J50" s="10">
        <v>0</v>
      </c>
      <c r="K50" s="10">
        <v>0</v>
      </c>
      <c r="L50" s="10">
        <v>11.1</v>
      </c>
      <c r="M50" s="10">
        <v>2.8</v>
      </c>
      <c r="N50" s="10">
        <v>1.4</v>
      </c>
      <c r="O50" s="10">
        <v>0.28000000000000003</v>
      </c>
    </row>
    <row r="51" spans="1:15" x14ac:dyDescent="0.25">
      <c r="A51" s="9"/>
      <c r="B51" s="38" t="s">
        <v>47</v>
      </c>
      <c r="C51" s="22">
        <f t="shared" ref="C51:O51" si="3">SUM(C49:C50)</f>
        <v>245</v>
      </c>
      <c r="D51" s="23">
        <f t="shared" si="3"/>
        <v>0.31</v>
      </c>
      <c r="E51" s="23">
        <f t="shared" si="3"/>
        <v>0.05</v>
      </c>
      <c r="F51" s="23">
        <f t="shared" si="3"/>
        <v>38.94</v>
      </c>
      <c r="G51" s="23">
        <f t="shared" si="3"/>
        <v>157.80000000000001</v>
      </c>
      <c r="H51" s="24">
        <f t="shared" si="3"/>
        <v>0</v>
      </c>
      <c r="I51" s="24">
        <f t="shared" si="3"/>
        <v>0.03</v>
      </c>
      <c r="J51" s="24">
        <f t="shared" si="3"/>
        <v>0</v>
      </c>
      <c r="K51" s="24">
        <f t="shared" si="3"/>
        <v>0</v>
      </c>
      <c r="L51" s="24">
        <f t="shared" si="3"/>
        <v>18.600000000000001</v>
      </c>
      <c r="M51" s="24">
        <f t="shared" si="3"/>
        <v>6.4</v>
      </c>
      <c r="N51" s="24">
        <f t="shared" si="3"/>
        <v>3.2</v>
      </c>
      <c r="O51" s="24">
        <f t="shared" si="3"/>
        <v>0.7</v>
      </c>
    </row>
    <row r="52" spans="1:15" x14ac:dyDescent="0.25">
      <c r="A52" s="21" t="s">
        <v>29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67" t="s">
        <v>48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</row>
    <row r="54" spans="1:15" x14ac:dyDescent="0.25">
      <c r="A54" s="65" t="s">
        <v>26</v>
      </c>
      <c r="B54" s="64" t="s">
        <v>24</v>
      </c>
      <c r="C54" s="63" t="s">
        <v>9</v>
      </c>
      <c r="D54" s="63" t="s">
        <v>10</v>
      </c>
      <c r="E54" s="63" t="s">
        <v>11</v>
      </c>
      <c r="F54" s="63" t="s">
        <v>54</v>
      </c>
      <c r="G54" s="63" t="s">
        <v>13</v>
      </c>
      <c r="H54" s="63" t="s">
        <v>14</v>
      </c>
      <c r="I54" s="63"/>
      <c r="J54" s="63"/>
      <c r="K54" s="63"/>
      <c r="L54" s="63" t="s">
        <v>15</v>
      </c>
      <c r="M54" s="63"/>
      <c r="N54" s="63"/>
      <c r="O54" s="63"/>
    </row>
    <row r="55" spans="1:15" x14ac:dyDescent="0.25">
      <c r="A55" s="66"/>
      <c r="B55" s="64"/>
      <c r="C55" s="63"/>
      <c r="D55" s="63"/>
      <c r="E55" s="63"/>
      <c r="F55" s="63"/>
      <c r="G55" s="63"/>
      <c r="H55" s="36" t="s">
        <v>16</v>
      </c>
      <c r="I55" s="36" t="s">
        <v>17</v>
      </c>
      <c r="J55" s="36" t="s">
        <v>18</v>
      </c>
      <c r="K55" s="36" t="s">
        <v>19</v>
      </c>
      <c r="L55" s="36" t="s">
        <v>20</v>
      </c>
      <c r="M55" s="36" t="s">
        <v>21</v>
      </c>
      <c r="N55" s="36" t="s">
        <v>22</v>
      </c>
      <c r="O55" s="36" t="s">
        <v>23</v>
      </c>
    </row>
    <row r="56" spans="1:15" ht="15.75" customHeight="1" x14ac:dyDescent="0.25">
      <c r="A56" s="14">
        <v>174</v>
      </c>
      <c r="B56" s="15" t="s">
        <v>49</v>
      </c>
      <c r="C56" s="14">
        <v>150</v>
      </c>
      <c r="D56" s="14">
        <v>4.4400000000000004</v>
      </c>
      <c r="E56" s="14">
        <v>2.7</v>
      </c>
      <c r="F56" s="14">
        <v>32.119999999999997</v>
      </c>
      <c r="G56" s="14">
        <v>171</v>
      </c>
      <c r="H56" s="14">
        <v>4.4999999999999998E-2</v>
      </c>
      <c r="I56" s="14">
        <v>0.72</v>
      </c>
      <c r="J56" s="14">
        <v>1.0999999999999999E-2</v>
      </c>
      <c r="K56" s="14">
        <v>0.09</v>
      </c>
      <c r="L56" s="14">
        <v>96.203000000000003</v>
      </c>
      <c r="M56" s="14">
        <v>115.83</v>
      </c>
      <c r="N56" s="14">
        <v>27.344999999999999</v>
      </c>
      <c r="O56" s="14">
        <v>0.435</v>
      </c>
    </row>
    <row r="57" spans="1:15" ht="16.899999999999999" customHeight="1" x14ac:dyDescent="0.25">
      <c r="A57" s="34" t="s">
        <v>46</v>
      </c>
      <c r="B57" s="6" t="s">
        <v>52</v>
      </c>
      <c r="C57" s="11">
        <v>215</v>
      </c>
      <c r="D57" s="7">
        <v>7.0000000000000007E-2</v>
      </c>
      <c r="E57" s="7">
        <v>0.02</v>
      </c>
      <c r="F57" s="7">
        <v>15</v>
      </c>
      <c r="G57" s="7">
        <v>60</v>
      </c>
      <c r="H57" s="10">
        <v>0</v>
      </c>
      <c r="I57" s="10">
        <v>0.03</v>
      </c>
      <c r="J57" s="10">
        <v>0</v>
      </c>
      <c r="K57" s="10">
        <v>0</v>
      </c>
      <c r="L57" s="10">
        <v>11.1</v>
      </c>
      <c r="M57" s="10">
        <v>2.8</v>
      </c>
      <c r="N57" s="10">
        <v>1.4</v>
      </c>
      <c r="O57" s="10">
        <v>0.28000000000000003</v>
      </c>
    </row>
    <row r="58" spans="1:15" x14ac:dyDescent="0.25">
      <c r="A58" s="16"/>
      <c r="B58" s="17" t="s">
        <v>44</v>
      </c>
      <c r="C58" s="14">
        <v>18</v>
      </c>
      <c r="D58" s="12">
        <v>1.39</v>
      </c>
      <c r="E58" s="12">
        <v>0.5</v>
      </c>
      <c r="F58" s="12">
        <v>9.1</v>
      </c>
      <c r="G58" s="12">
        <v>48.3</v>
      </c>
      <c r="H58" s="13">
        <v>1.2999999999999999E-2</v>
      </c>
      <c r="I58" s="13">
        <v>0</v>
      </c>
      <c r="J58" s="13">
        <v>0</v>
      </c>
      <c r="K58" s="13">
        <v>0.2</v>
      </c>
      <c r="L58" s="13">
        <v>2.2799999999999998</v>
      </c>
      <c r="M58" s="13">
        <v>7.8</v>
      </c>
      <c r="N58" s="13">
        <v>1.56</v>
      </c>
      <c r="O58" s="13">
        <v>0.14399999999999999</v>
      </c>
    </row>
    <row r="59" spans="1:15" x14ac:dyDescent="0.25">
      <c r="A59" s="9"/>
      <c r="B59" s="38" t="s">
        <v>47</v>
      </c>
      <c r="C59" s="22">
        <f>SUM(C56:C58)</f>
        <v>383</v>
      </c>
      <c r="D59" s="23">
        <f t="shared" ref="D59:O59" si="4">SUM(D56:D58)</f>
        <v>5.9</v>
      </c>
      <c r="E59" s="23">
        <f t="shared" si="4"/>
        <v>3.22</v>
      </c>
      <c r="F59" s="23">
        <f t="shared" si="4"/>
        <v>56.22</v>
      </c>
      <c r="G59" s="23">
        <f t="shared" si="4"/>
        <v>279.3</v>
      </c>
      <c r="H59" s="24">
        <f t="shared" si="4"/>
        <v>5.7999999999999996E-2</v>
      </c>
      <c r="I59" s="24">
        <f t="shared" si="4"/>
        <v>0.75</v>
      </c>
      <c r="J59" s="24">
        <f t="shared" si="4"/>
        <v>1.0999999999999999E-2</v>
      </c>
      <c r="K59" s="24">
        <f t="shared" si="4"/>
        <v>0.29000000000000004</v>
      </c>
      <c r="L59" s="24">
        <f t="shared" si="4"/>
        <v>109.583</v>
      </c>
      <c r="M59" s="24">
        <f t="shared" si="4"/>
        <v>126.42999999999999</v>
      </c>
      <c r="N59" s="24">
        <f t="shared" si="4"/>
        <v>30.304999999999996</v>
      </c>
      <c r="O59" s="24">
        <f t="shared" si="4"/>
        <v>0.8590000000000001</v>
      </c>
    </row>
    <row r="60" spans="1:15" x14ac:dyDescent="0.25">
      <c r="A60" s="21" t="s">
        <v>30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</row>
    <row r="61" spans="1:15" x14ac:dyDescent="0.25">
      <c r="A61" s="21" t="s">
        <v>31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</row>
    <row r="62" spans="1:15" x14ac:dyDescent="0.25">
      <c r="A62" s="79" t="s">
        <v>48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</row>
    <row r="63" spans="1:15" x14ac:dyDescent="0.25">
      <c r="A63" s="65" t="s">
        <v>26</v>
      </c>
      <c r="B63" s="64" t="s">
        <v>24</v>
      </c>
      <c r="C63" s="63" t="s">
        <v>9</v>
      </c>
      <c r="D63" s="63" t="s">
        <v>10</v>
      </c>
      <c r="E63" s="63" t="s">
        <v>11</v>
      </c>
      <c r="F63" s="63" t="s">
        <v>54</v>
      </c>
      <c r="G63" s="63" t="s">
        <v>13</v>
      </c>
      <c r="H63" s="63" t="s">
        <v>14</v>
      </c>
      <c r="I63" s="63"/>
      <c r="J63" s="63"/>
      <c r="K63" s="63"/>
      <c r="L63" s="63" t="s">
        <v>15</v>
      </c>
      <c r="M63" s="63"/>
      <c r="N63" s="63"/>
      <c r="O63" s="63"/>
    </row>
    <row r="64" spans="1:15" x14ac:dyDescent="0.25">
      <c r="A64" s="66"/>
      <c r="B64" s="64"/>
      <c r="C64" s="63"/>
      <c r="D64" s="63"/>
      <c r="E64" s="63"/>
      <c r="F64" s="63"/>
      <c r="G64" s="63"/>
      <c r="H64" s="32" t="s">
        <v>16</v>
      </c>
      <c r="I64" s="32" t="s">
        <v>17</v>
      </c>
      <c r="J64" s="32" t="s">
        <v>18</v>
      </c>
      <c r="K64" s="32" t="s">
        <v>19</v>
      </c>
      <c r="L64" s="32" t="s">
        <v>20</v>
      </c>
      <c r="M64" s="32" t="s">
        <v>21</v>
      </c>
      <c r="N64" s="32" t="s">
        <v>22</v>
      </c>
      <c r="O64" s="32" t="s">
        <v>23</v>
      </c>
    </row>
    <row r="65" spans="1:15" ht="30.75" customHeight="1" x14ac:dyDescent="0.25">
      <c r="A65" s="40"/>
      <c r="B65" s="41" t="s">
        <v>53</v>
      </c>
      <c r="C65" s="40">
        <v>30</v>
      </c>
      <c r="D65" s="27">
        <v>0.24</v>
      </c>
      <c r="E65" s="25">
        <v>0.03</v>
      </c>
      <c r="F65" s="25">
        <v>23.94</v>
      </c>
      <c r="G65" s="25">
        <v>97.8</v>
      </c>
      <c r="H65" s="28">
        <v>0</v>
      </c>
      <c r="I65" s="28">
        <v>0</v>
      </c>
      <c r="J65" s="25">
        <v>0</v>
      </c>
      <c r="K65" s="25">
        <v>0</v>
      </c>
      <c r="L65" s="25">
        <v>7.5</v>
      </c>
      <c r="M65" s="25">
        <v>3.6</v>
      </c>
      <c r="N65" s="25">
        <v>1.8</v>
      </c>
      <c r="O65" s="25">
        <v>0.42</v>
      </c>
    </row>
    <row r="66" spans="1:15" x14ac:dyDescent="0.25">
      <c r="A66" s="39" t="s">
        <v>46</v>
      </c>
      <c r="B66" s="6" t="s">
        <v>52</v>
      </c>
      <c r="C66" s="11">
        <v>215</v>
      </c>
      <c r="D66" s="7">
        <v>7.0000000000000007E-2</v>
      </c>
      <c r="E66" s="7">
        <v>0.02</v>
      </c>
      <c r="F66" s="7">
        <v>15</v>
      </c>
      <c r="G66" s="7">
        <v>60</v>
      </c>
      <c r="H66" s="10">
        <v>0</v>
      </c>
      <c r="I66" s="10">
        <v>0.03</v>
      </c>
      <c r="J66" s="10">
        <v>0</v>
      </c>
      <c r="K66" s="10">
        <v>0</v>
      </c>
      <c r="L66" s="10">
        <v>11.1</v>
      </c>
      <c r="M66" s="10">
        <v>2.8</v>
      </c>
      <c r="N66" s="10">
        <v>1.4</v>
      </c>
      <c r="O66" s="10">
        <v>0.28000000000000003</v>
      </c>
    </row>
    <row r="67" spans="1:15" x14ac:dyDescent="0.25">
      <c r="A67" s="9"/>
      <c r="B67" s="38" t="s">
        <v>47</v>
      </c>
      <c r="C67" s="22">
        <f t="shared" ref="C67:O67" si="5">SUM(C65:C66)</f>
        <v>245</v>
      </c>
      <c r="D67" s="23">
        <f t="shared" si="5"/>
        <v>0.31</v>
      </c>
      <c r="E67" s="23">
        <f t="shared" si="5"/>
        <v>0.05</v>
      </c>
      <c r="F67" s="23">
        <f t="shared" si="5"/>
        <v>38.94</v>
      </c>
      <c r="G67" s="23">
        <f t="shared" si="5"/>
        <v>157.80000000000001</v>
      </c>
      <c r="H67" s="24">
        <f t="shared" si="5"/>
        <v>0</v>
      </c>
      <c r="I67" s="24">
        <f t="shared" si="5"/>
        <v>0.03</v>
      </c>
      <c r="J67" s="24">
        <f t="shared" si="5"/>
        <v>0</v>
      </c>
      <c r="K67" s="24">
        <f t="shared" si="5"/>
        <v>0</v>
      </c>
      <c r="L67" s="24">
        <f t="shared" si="5"/>
        <v>18.600000000000001</v>
      </c>
      <c r="M67" s="24">
        <f t="shared" si="5"/>
        <v>6.4</v>
      </c>
      <c r="N67" s="24">
        <f t="shared" si="5"/>
        <v>3.2</v>
      </c>
      <c r="O67" s="24">
        <f t="shared" si="5"/>
        <v>0.7</v>
      </c>
    </row>
    <row r="68" spans="1:15" x14ac:dyDescent="0.25">
      <c r="A68" s="80" t="s">
        <v>32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</row>
    <row r="69" spans="1:15" x14ac:dyDescent="0.25">
      <c r="A69" s="67" t="s">
        <v>48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</row>
    <row r="70" spans="1:15" ht="14.45" customHeight="1" x14ac:dyDescent="0.25">
      <c r="A70" s="65" t="s">
        <v>26</v>
      </c>
      <c r="B70" s="64" t="s">
        <v>24</v>
      </c>
      <c r="C70" s="63" t="s">
        <v>9</v>
      </c>
      <c r="D70" s="63" t="s">
        <v>10</v>
      </c>
      <c r="E70" s="63" t="s">
        <v>11</v>
      </c>
      <c r="F70" s="63" t="s">
        <v>54</v>
      </c>
      <c r="G70" s="63" t="s">
        <v>13</v>
      </c>
      <c r="H70" s="63" t="s">
        <v>14</v>
      </c>
      <c r="I70" s="63"/>
      <c r="J70" s="63"/>
      <c r="K70" s="63"/>
      <c r="L70" s="63" t="s">
        <v>15</v>
      </c>
      <c r="M70" s="63"/>
      <c r="N70" s="63"/>
      <c r="O70" s="63"/>
    </row>
    <row r="71" spans="1:15" x14ac:dyDescent="0.25">
      <c r="A71" s="66"/>
      <c r="B71" s="64"/>
      <c r="C71" s="63"/>
      <c r="D71" s="63"/>
      <c r="E71" s="63"/>
      <c r="F71" s="63"/>
      <c r="G71" s="63"/>
      <c r="H71" s="32" t="s">
        <v>16</v>
      </c>
      <c r="I71" s="32" t="s">
        <v>17</v>
      </c>
      <c r="J71" s="32" t="s">
        <v>18</v>
      </c>
      <c r="K71" s="32" t="s">
        <v>19</v>
      </c>
      <c r="L71" s="32" t="s">
        <v>20</v>
      </c>
      <c r="M71" s="32" t="s">
        <v>21</v>
      </c>
      <c r="N71" s="32" t="s">
        <v>22</v>
      </c>
      <c r="O71" s="32" t="s">
        <v>23</v>
      </c>
    </row>
    <row r="72" spans="1:15" x14ac:dyDescent="0.25">
      <c r="A72" s="56">
        <v>15</v>
      </c>
      <c r="B72" s="53" t="s">
        <v>64</v>
      </c>
      <c r="C72" s="47">
        <v>15</v>
      </c>
      <c r="D72" s="47">
        <v>3.48</v>
      </c>
      <c r="E72" s="47">
        <v>4.43</v>
      </c>
      <c r="F72" s="47">
        <v>0</v>
      </c>
      <c r="G72" s="47">
        <v>54</v>
      </c>
      <c r="H72" s="48">
        <v>0.01</v>
      </c>
      <c r="I72" s="48">
        <v>0.11</v>
      </c>
      <c r="J72" s="48">
        <v>0.04</v>
      </c>
      <c r="K72" s="48">
        <v>0.08</v>
      </c>
      <c r="L72" s="48">
        <v>132</v>
      </c>
      <c r="M72" s="48">
        <v>75</v>
      </c>
      <c r="N72" s="48">
        <v>5.25</v>
      </c>
      <c r="O72" s="48">
        <v>0.15</v>
      </c>
    </row>
    <row r="73" spans="1:15" x14ac:dyDescent="0.25">
      <c r="A73" s="54"/>
      <c r="B73" s="55" t="s">
        <v>44</v>
      </c>
      <c r="C73" s="49">
        <v>18</v>
      </c>
      <c r="D73" s="50">
        <v>1.39</v>
      </c>
      <c r="E73" s="50">
        <v>0.32</v>
      </c>
      <c r="F73" s="50">
        <v>6.46</v>
      </c>
      <c r="G73" s="51">
        <v>33</v>
      </c>
      <c r="H73" s="52">
        <v>1.2999999999999999E-2</v>
      </c>
      <c r="I73" s="52">
        <v>0</v>
      </c>
      <c r="J73" s="52">
        <v>0</v>
      </c>
      <c r="K73" s="52">
        <v>0.2</v>
      </c>
      <c r="L73" s="52">
        <v>2.2799999999999998</v>
      </c>
      <c r="M73" s="52">
        <v>7.8</v>
      </c>
      <c r="N73" s="52">
        <v>1.56</v>
      </c>
      <c r="O73" s="52">
        <v>0.14399999999999999</v>
      </c>
    </row>
    <row r="74" spans="1:15" x14ac:dyDescent="0.25">
      <c r="A74" s="39" t="s">
        <v>46</v>
      </c>
      <c r="B74" s="6" t="s">
        <v>52</v>
      </c>
      <c r="C74" s="11">
        <v>215</v>
      </c>
      <c r="D74" s="7">
        <v>7.0000000000000007E-2</v>
      </c>
      <c r="E74" s="7">
        <v>0.02</v>
      </c>
      <c r="F74" s="7">
        <v>15</v>
      </c>
      <c r="G74" s="7">
        <v>60</v>
      </c>
      <c r="H74" s="10">
        <v>0</v>
      </c>
      <c r="I74" s="10">
        <v>0.03</v>
      </c>
      <c r="J74" s="10">
        <v>0</v>
      </c>
      <c r="K74" s="10">
        <v>0</v>
      </c>
      <c r="L74" s="10">
        <v>11.1</v>
      </c>
      <c r="M74" s="10">
        <v>2.8</v>
      </c>
      <c r="N74" s="10">
        <v>1.4</v>
      </c>
      <c r="O74" s="10">
        <v>0.28000000000000003</v>
      </c>
    </row>
    <row r="75" spans="1:15" x14ac:dyDescent="0.25">
      <c r="A75" s="9"/>
      <c r="B75" s="38" t="s">
        <v>47</v>
      </c>
      <c r="C75" s="22">
        <f>SUM(C72:C74)</f>
        <v>248</v>
      </c>
      <c r="D75" s="23">
        <f t="shared" ref="D75:O75" si="6">SUM(D72:D74)</f>
        <v>4.9400000000000004</v>
      </c>
      <c r="E75" s="23">
        <f t="shared" si="6"/>
        <v>4.7699999999999996</v>
      </c>
      <c r="F75" s="23">
        <f t="shared" si="6"/>
        <v>21.46</v>
      </c>
      <c r="G75" s="23">
        <f t="shared" si="6"/>
        <v>147</v>
      </c>
      <c r="H75" s="24">
        <f t="shared" si="6"/>
        <v>2.3E-2</v>
      </c>
      <c r="I75" s="24">
        <f t="shared" si="6"/>
        <v>0.14000000000000001</v>
      </c>
      <c r="J75" s="24">
        <f t="shared" si="6"/>
        <v>0.04</v>
      </c>
      <c r="K75" s="24">
        <f t="shared" si="6"/>
        <v>0.28000000000000003</v>
      </c>
      <c r="L75" s="24">
        <f t="shared" si="6"/>
        <v>145.38</v>
      </c>
      <c r="M75" s="24">
        <f t="shared" si="6"/>
        <v>85.6</v>
      </c>
      <c r="N75" s="24">
        <f t="shared" si="6"/>
        <v>8.2100000000000009</v>
      </c>
      <c r="O75" s="24">
        <f t="shared" si="6"/>
        <v>0.57400000000000007</v>
      </c>
    </row>
    <row r="76" spans="1:15" x14ac:dyDescent="0.25">
      <c r="A76" s="80" t="s">
        <v>33</v>
      </c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</row>
    <row r="77" spans="1:15" x14ac:dyDescent="0.25">
      <c r="A77" s="67" t="s">
        <v>48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</row>
    <row r="78" spans="1:15" ht="14.45" customHeight="1" x14ac:dyDescent="0.25">
      <c r="A78" s="65" t="s">
        <v>26</v>
      </c>
      <c r="B78" s="64" t="s">
        <v>24</v>
      </c>
      <c r="C78" s="63" t="s">
        <v>9</v>
      </c>
      <c r="D78" s="63" t="s">
        <v>10</v>
      </c>
      <c r="E78" s="63" t="s">
        <v>11</v>
      </c>
      <c r="F78" s="63" t="s">
        <v>54</v>
      </c>
      <c r="G78" s="63" t="s">
        <v>13</v>
      </c>
      <c r="H78" s="63" t="s">
        <v>14</v>
      </c>
      <c r="I78" s="63"/>
      <c r="J78" s="63"/>
      <c r="K78" s="63"/>
      <c r="L78" s="63" t="s">
        <v>15</v>
      </c>
      <c r="M78" s="63"/>
      <c r="N78" s="63"/>
      <c r="O78" s="63"/>
    </row>
    <row r="79" spans="1:15" x14ac:dyDescent="0.25">
      <c r="A79" s="66"/>
      <c r="B79" s="64"/>
      <c r="C79" s="63"/>
      <c r="D79" s="63"/>
      <c r="E79" s="63"/>
      <c r="F79" s="63"/>
      <c r="G79" s="63"/>
      <c r="H79" s="32" t="s">
        <v>16</v>
      </c>
      <c r="I79" s="32" t="s">
        <v>17</v>
      </c>
      <c r="J79" s="32" t="s">
        <v>18</v>
      </c>
      <c r="K79" s="32" t="s">
        <v>19</v>
      </c>
      <c r="L79" s="32" t="s">
        <v>20</v>
      </c>
      <c r="M79" s="32" t="s">
        <v>21</v>
      </c>
      <c r="N79" s="32" t="s">
        <v>22</v>
      </c>
      <c r="O79" s="32" t="s">
        <v>23</v>
      </c>
    </row>
    <row r="80" spans="1:15" ht="27" customHeight="1" x14ac:dyDescent="0.25">
      <c r="A80" s="42">
        <v>173</v>
      </c>
      <c r="B80" s="43" t="s">
        <v>63</v>
      </c>
      <c r="C80" s="42">
        <v>150</v>
      </c>
      <c r="D80" s="44">
        <v>5.67</v>
      </c>
      <c r="E80" s="44">
        <v>6.92</v>
      </c>
      <c r="F80" s="44">
        <v>27.58</v>
      </c>
      <c r="G80" s="45">
        <v>195</v>
      </c>
      <c r="H80" s="46">
        <v>0.105</v>
      </c>
      <c r="I80" s="42">
        <v>0</v>
      </c>
      <c r="J80" s="46">
        <v>7.0999999999999994E-2</v>
      </c>
      <c r="K80" s="46">
        <v>0.16800000000000001</v>
      </c>
      <c r="L80" s="46">
        <v>142.392</v>
      </c>
      <c r="M80" s="46">
        <v>140.417</v>
      </c>
      <c r="N80" s="46">
        <v>25.574999999999999</v>
      </c>
      <c r="O80" s="44">
        <v>1.74</v>
      </c>
    </row>
    <row r="81" spans="1:15" x14ac:dyDescent="0.25">
      <c r="A81" s="34" t="s">
        <v>46</v>
      </c>
      <c r="B81" s="6" t="s">
        <v>52</v>
      </c>
      <c r="C81" s="11">
        <v>215</v>
      </c>
      <c r="D81" s="7">
        <v>7.0000000000000007E-2</v>
      </c>
      <c r="E81" s="7">
        <v>0.02</v>
      </c>
      <c r="F81" s="7">
        <v>15</v>
      </c>
      <c r="G81" s="7">
        <v>60</v>
      </c>
      <c r="H81" s="10">
        <v>0</v>
      </c>
      <c r="I81" s="10">
        <v>0.03</v>
      </c>
      <c r="J81" s="10">
        <v>0</v>
      </c>
      <c r="K81" s="10">
        <v>0</v>
      </c>
      <c r="L81" s="10">
        <v>11.1</v>
      </c>
      <c r="M81" s="10">
        <v>2.8</v>
      </c>
      <c r="N81" s="10">
        <v>1.4</v>
      </c>
      <c r="O81" s="10">
        <v>0.28000000000000003</v>
      </c>
    </row>
    <row r="82" spans="1:15" x14ac:dyDescent="0.25">
      <c r="A82" s="16"/>
      <c r="B82" s="17" t="s">
        <v>44</v>
      </c>
      <c r="C82" s="14">
        <v>18</v>
      </c>
      <c r="D82" s="12">
        <v>1.39</v>
      </c>
      <c r="E82" s="12">
        <v>0.5</v>
      </c>
      <c r="F82" s="12">
        <v>9.1</v>
      </c>
      <c r="G82" s="12">
        <v>48.3</v>
      </c>
      <c r="H82" s="13">
        <v>1.2999999999999999E-2</v>
      </c>
      <c r="I82" s="13">
        <v>0</v>
      </c>
      <c r="J82" s="13">
        <v>0</v>
      </c>
      <c r="K82" s="13">
        <v>0.2</v>
      </c>
      <c r="L82" s="13">
        <v>2.2799999999999998</v>
      </c>
      <c r="M82" s="13">
        <v>7.8</v>
      </c>
      <c r="N82" s="13">
        <v>1.56</v>
      </c>
      <c r="O82" s="13">
        <v>0.14399999999999999</v>
      </c>
    </row>
    <row r="83" spans="1:15" x14ac:dyDescent="0.25">
      <c r="A83" s="9"/>
      <c r="B83" s="38" t="s">
        <v>47</v>
      </c>
      <c r="C83" s="22">
        <f>SUM(C80:C82)</f>
        <v>383</v>
      </c>
      <c r="D83" s="23">
        <f t="shared" ref="D83:O83" si="7">SUM(D80:D82)</f>
        <v>7.13</v>
      </c>
      <c r="E83" s="23">
        <f t="shared" si="7"/>
        <v>7.4399999999999995</v>
      </c>
      <c r="F83" s="23">
        <f t="shared" si="7"/>
        <v>51.68</v>
      </c>
      <c r="G83" s="23">
        <f t="shared" si="7"/>
        <v>303.3</v>
      </c>
      <c r="H83" s="24">
        <f t="shared" si="7"/>
        <v>0.11799999999999999</v>
      </c>
      <c r="I83" s="24">
        <f t="shared" si="7"/>
        <v>0.03</v>
      </c>
      <c r="J83" s="24">
        <f t="shared" si="7"/>
        <v>7.0999999999999994E-2</v>
      </c>
      <c r="K83" s="24">
        <f t="shared" si="7"/>
        <v>0.36799999999999999</v>
      </c>
      <c r="L83" s="24">
        <f t="shared" si="7"/>
        <v>155.77199999999999</v>
      </c>
      <c r="M83" s="24">
        <f t="shared" si="7"/>
        <v>151.01700000000002</v>
      </c>
      <c r="N83" s="24">
        <f t="shared" si="7"/>
        <v>28.534999999999997</v>
      </c>
      <c r="O83" s="24">
        <f t="shared" si="7"/>
        <v>2.1640000000000001</v>
      </c>
    </row>
    <row r="84" spans="1:15" x14ac:dyDescent="0.25">
      <c r="A84" s="80" t="s">
        <v>34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</row>
    <row r="85" spans="1:15" x14ac:dyDescent="0.25">
      <c r="A85" s="67" t="s">
        <v>48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</row>
    <row r="86" spans="1:15" ht="14.45" customHeight="1" x14ac:dyDescent="0.25">
      <c r="A86" s="65" t="s">
        <v>26</v>
      </c>
      <c r="B86" s="64" t="s">
        <v>24</v>
      </c>
      <c r="C86" s="63" t="s">
        <v>9</v>
      </c>
      <c r="D86" s="63" t="s">
        <v>10</v>
      </c>
      <c r="E86" s="63" t="s">
        <v>11</v>
      </c>
      <c r="F86" s="63" t="s">
        <v>54</v>
      </c>
      <c r="G86" s="63" t="s">
        <v>13</v>
      </c>
      <c r="H86" s="63" t="s">
        <v>14</v>
      </c>
      <c r="I86" s="63"/>
      <c r="J86" s="63"/>
      <c r="K86" s="63"/>
      <c r="L86" s="63" t="s">
        <v>15</v>
      </c>
      <c r="M86" s="63"/>
      <c r="N86" s="63"/>
      <c r="O86" s="63"/>
    </row>
    <row r="87" spans="1:15" x14ac:dyDescent="0.25">
      <c r="A87" s="66"/>
      <c r="B87" s="64"/>
      <c r="C87" s="63"/>
      <c r="D87" s="63"/>
      <c r="E87" s="63"/>
      <c r="F87" s="63"/>
      <c r="G87" s="63"/>
      <c r="H87" s="32" t="s">
        <v>16</v>
      </c>
      <c r="I87" s="32" t="s">
        <v>17</v>
      </c>
      <c r="J87" s="32" t="s">
        <v>18</v>
      </c>
      <c r="K87" s="32" t="s">
        <v>19</v>
      </c>
      <c r="L87" s="32" t="s">
        <v>20</v>
      </c>
      <c r="M87" s="32" t="s">
        <v>21</v>
      </c>
      <c r="N87" s="32" t="s">
        <v>22</v>
      </c>
      <c r="O87" s="32" t="s">
        <v>23</v>
      </c>
    </row>
    <row r="88" spans="1:15" ht="15.6" customHeight="1" x14ac:dyDescent="0.25">
      <c r="A88" s="40"/>
      <c r="B88" s="41" t="s">
        <v>53</v>
      </c>
      <c r="C88" s="40">
        <v>30</v>
      </c>
      <c r="D88" s="27">
        <v>0.24</v>
      </c>
      <c r="E88" s="25">
        <v>0.03</v>
      </c>
      <c r="F88" s="25">
        <v>23.94</v>
      </c>
      <c r="G88" s="25">
        <v>97.8</v>
      </c>
      <c r="H88" s="28">
        <v>0</v>
      </c>
      <c r="I88" s="28">
        <v>0</v>
      </c>
      <c r="J88" s="25">
        <v>0</v>
      </c>
      <c r="K88" s="25">
        <v>0</v>
      </c>
      <c r="L88" s="25">
        <v>7.5</v>
      </c>
      <c r="M88" s="25">
        <v>3.6</v>
      </c>
      <c r="N88" s="25">
        <v>1.8</v>
      </c>
      <c r="O88" s="25">
        <v>0.42</v>
      </c>
    </row>
    <row r="89" spans="1:15" x14ac:dyDescent="0.25">
      <c r="A89" s="34" t="s">
        <v>46</v>
      </c>
      <c r="B89" s="6" t="s">
        <v>52</v>
      </c>
      <c r="C89" s="11">
        <v>215</v>
      </c>
      <c r="D89" s="7">
        <v>7.0000000000000007E-2</v>
      </c>
      <c r="E89" s="7">
        <v>0.02</v>
      </c>
      <c r="F89" s="7">
        <v>15</v>
      </c>
      <c r="G89" s="7">
        <v>60</v>
      </c>
      <c r="H89" s="10">
        <v>0</v>
      </c>
      <c r="I89" s="10">
        <v>0.03</v>
      </c>
      <c r="J89" s="10">
        <v>0</v>
      </c>
      <c r="K89" s="10">
        <v>0</v>
      </c>
      <c r="L89" s="10">
        <v>11.1</v>
      </c>
      <c r="M89" s="10">
        <v>2.8</v>
      </c>
      <c r="N89" s="10">
        <v>1.4</v>
      </c>
      <c r="O89" s="10">
        <v>0.28000000000000003</v>
      </c>
    </row>
    <row r="90" spans="1:15" x14ac:dyDescent="0.25">
      <c r="A90" s="16"/>
      <c r="B90" s="17" t="s">
        <v>44</v>
      </c>
      <c r="C90" s="14">
        <v>18</v>
      </c>
      <c r="D90" s="12">
        <v>1.39</v>
      </c>
      <c r="E90" s="12">
        <v>0.5</v>
      </c>
      <c r="F90" s="12">
        <v>9.1</v>
      </c>
      <c r="G90" s="12">
        <v>48.3</v>
      </c>
      <c r="H90" s="13">
        <v>1.2999999999999999E-2</v>
      </c>
      <c r="I90" s="13">
        <v>0</v>
      </c>
      <c r="J90" s="13">
        <v>0</v>
      </c>
      <c r="K90" s="13">
        <v>0.2</v>
      </c>
      <c r="L90" s="13">
        <v>2.2799999999999998</v>
      </c>
      <c r="M90" s="13">
        <v>7.8</v>
      </c>
      <c r="N90" s="13">
        <v>1.56</v>
      </c>
      <c r="O90" s="13">
        <v>0.14399999999999999</v>
      </c>
    </row>
    <row r="91" spans="1:15" x14ac:dyDescent="0.25">
      <c r="A91" s="9"/>
      <c r="B91" s="38" t="s">
        <v>47</v>
      </c>
      <c r="C91" s="22">
        <f>SUM(C88:C90)</f>
        <v>263</v>
      </c>
      <c r="D91" s="23">
        <f t="shared" ref="D91:O91" si="8">SUM(D88:D90)</f>
        <v>1.7</v>
      </c>
      <c r="E91" s="23">
        <f t="shared" si="8"/>
        <v>0.55000000000000004</v>
      </c>
      <c r="F91" s="23">
        <f t="shared" si="8"/>
        <v>48.04</v>
      </c>
      <c r="G91" s="23">
        <f t="shared" si="8"/>
        <v>206.10000000000002</v>
      </c>
      <c r="H91" s="24">
        <f t="shared" si="8"/>
        <v>1.2999999999999999E-2</v>
      </c>
      <c r="I91" s="24">
        <f t="shared" si="8"/>
        <v>0.03</v>
      </c>
      <c r="J91" s="24">
        <f t="shared" si="8"/>
        <v>0</v>
      </c>
      <c r="K91" s="24">
        <f t="shared" si="8"/>
        <v>0.2</v>
      </c>
      <c r="L91" s="24">
        <f t="shared" si="8"/>
        <v>20.880000000000003</v>
      </c>
      <c r="M91" s="24">
        <f t="shared" si="8"/>
        <v>14.2</v>
      </c>
      <c r="N91" s="24">
        <f t="shared" si="8"/>
        <v>4.76</v>
      </c>
      <c r="O91" s="24">
        <f t="shared" si="8"/>
        <v>0.84399999999999997</v>
      </c>
    </row>
    <row r="92" spans="1:15" x14ac:dyDescent="0.25">
      <c r="A92" s="80" t="s">
        <v>35</v>
      </c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</row>
    <row r="93" spans="1:15" x14ac:dyDescent="0.25">
      <c r="A93" s="67" t="s">
        <v>48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</row>
    <row r="94" spans="1:15" ht="14.45" customHeight="1" x14ac:dyDescent="0.25">
      <c r="A94" s="65" t="s">
        <v>26</v>
      </c>
      <c r="B94" s="64" t="s">
        <v>24</v>
      </c>
      <c r="C94" s="63" t="s">
        <v>9</v>
      </c>
      <c r="D94" s="63" t="s">
        <v>10</v>
      </c>
      <c r="E94" s="63" t="s">
        <v>11</v>
      </c>
      <c r="F94" s="63" t="s">
        <v>54</v>
      </c>
      <c r="G94" s="63" t="s">
        <v>13</v>
      </c>
      <c r="H94" s="63" t="s">
        <v>14</v>
      </c>
      <c r="I94" s="63"/>
      <c r="J94" s="63"/>
      <c r="K94" s="63"/>
      <c r="L94" s="63" t="s">
        <v>15</v>
      </c>
      <c r="M94" s="63"/>
      <c r="N94" s="63"/>
      <c r="O94" s="63"/>
    </row>
    <row r="95" spans="1:15" x14ac:dyDescent="0.25">
      <c r="A95" s="66"/>
      <c r="B95" s="64"/>
      <c r="C95" s="63"/>
      <c r="D95" s="63"/>
      <c r="E95" s="63"/>
      <c r="F95" s="63"/>
      <c r="G95" s="63"/>
      <c r="H95" s="32" t="s">
        <v>16</v>
      </c>
      <c r="I95" s="32" t="s">
        <v>17</v>
      </c>
      <c r="J95" s="32" t="s">
        <v>18</v>
      </c>
      <c r="K95" s="32" t="s">
        <v>19</v>
      </c>
      <c r="L95" s="32" t="s">
        <v>20</v>
      </c>
      <c r="M95" s="32" t="s">
        <v>21</v>
      </c>
      <c r="N95" s="32" t="s">
        <v>22</v>
      </c>
      <c r="O95" s="32" t="s">
        <v>23</v>
      </c>
    </row>
    <row r="96" spans="1:15" ht="30.75" customHeight="1" x14ac:dyDescent="0.25">
      <c r="A96" s="14">
        <v>173</v>
      </c>
      <c r="B96" s="15" t="s">
        <v>56</v>
      </c>
      <c r="C96" s="14">
        <v>150</v>
      </c>
      <c r="D96" s="18">
        <v>5.83</v>
      </c>
      <c r="E96" s="18">
        <v>4.165</v>
      </c>
      <c r="F96" s="18">
        <v>26.64</v>
      </c>
      <c r="G96" s="18">
        <v>112.88</v>
      </c>
      <c r="H96" s="19">
        <v>0.128</v>
      </c>
      <c r="I96" s="19">
        <v>0.68</v>
      </c>
      <c r="J96" s="19">
        <v>1.0999999999999999E-2</v>
      </c>
      <c r="K96" s="19">
        <v>0.36199999999999999</v>
      </c>
      <c r="L96" s="19">
        <v>104.28100000000001</v>
      </c>
      <c r="M96" s="19">
        <v>164.32</v>
      </c>
      <c r="N96" s="19">
        <v>50.164000000000001</v>
      </c>
      <c r="O96" s="19">
        <v>1.1919999999999999</v>
      </c>
    </row>
    <row r="97" spans="1:20" x14ac:dyDescent="0.25">
      <c r="A97" s="34" t="s">
        <v>46</v>
      </c>
      <c r="B97" s="6" t="s">
        <v>52</v>
      </c>
      <c r="C97" s="11">
        <v>215</v>
      </c>
      <c r="D97" s="7">
        <v>7.0000000000000007E-2</v>
      </c>
      <c r="E97" s="7">
        <v>0.02</v>
      </c>
      <c r="F97" s="7">
        <v>15</v>
      </c>
      <c r="G97" s="7">
        <v>60</v>
      </c>
      <c r="H97" s="10">
        <v>0</v>
      </c>
      <c r="I97" s="10">
        <v>0.03</v>
      </c>
      <c r="J97" s="10">
        <v>0</v>
      </c>
      <c r="K97" s="10">
        <v>0</v>
      </c>
      <c r="L97" s="10">
        <v>11.1</v>
      </c>
      <c r="M97" s="10">
        <v>2.8</v>
      </c>
      <c r="N97" s="10">
        <v>1.4</v>
      </c>
      <c r="O97" s="10">
        <v>0.28000000000000003</v>
      </c>
    </row>
    <row r="98" spans="1:20" x14ac:dyDescent="0.25">
      <c r="A98" s="16"/>
      <c r="B98" s="17" t="s">
        <v>44</v>
      </c>
      <c r="C98" s="14">
        <v>18</v>
      </c>
      <c r="D98" s="12">
        <v>1.39</v>
      </c>
      <c r="E98" s="12">
        <v>0.5</v>
      </c>
      <c r="F98" s="12">
        <v>9.1</v>
      </c>
      <c r="G98" s="12">
        <v>48.3</v>
      </c>
      <c r="H98" s="13">
        <v>1.2999999999999999E-2</v>
      </c>
      <c r="I98" s="13">
        <v>0</v>
      </c>
      <c r="J98" s="13">
        <v>0</v>
      </c>
      <c r="K98" s="13">
        <v>0.2</v>
      </c>
      <c r="L98" s="13">
        <v>2.2799999999999998</v>
      </c>
      <c r="M98" s="13">
        <v>7.8</v>
      </c>
      <c r="N98" s="13">
        <v>1.56</v>
      </c>
      <c r="O98" s="13">
        <v>0.14399999999999999</v>
      </c>
    </row>
    <row r="99" spans="1:20" x14ac:dyDescent="0.25">
      <c r="A99" s="9"/>
      <c r="B99" s="38" t="s">
        <v>47</v>
      </c>
      <c r="C99" s="22">
        <f>SUM(C96:C98)</f>
        <v>383</v>
      </c>
      <c r="D99" s="23">
        <f t="shared" ref="D99:O99" si="9">SUM(D96:D98)</f>
        <v>7.29</v>
      </c>
      <c r="E99" s="23">
        <f t="shared" si="9"/>
        <v>4.6849999999999996</v>
      </c>
      <c r="F99" s="23">
        <f t="shared" si="9"/>
        <v>50.74</v>
      </c>
      <c r="G99" s="23">
        <f t="shared" si="9"/>
        <v>221.18</v>
      </c>
      <c r="H99" s="24">
        <f t="shared" si="9"/>
        <v>0.14100000000000001</v>
      </c>
      <c r="I99" s="24">
        <f t="shared" si="9"/>
        <v>0.71000000000000008</v>
      </c>
      <c r="J99" s="24">
        <f t="shared" si="9"/>
        <v>1.0999999999999999E-2</v>
      </c>
      <c r="K99" s="24">
        <f t="shared" si="9"/>
        <v>0.56200000000000006</v>
      </c>
      <c r="L99" s="24">
        <f t="shared" si="9"/>
        <v>117.661</v>
      </c>
      <c r="M99" s="24">
        <f t="shared" si="9"/>
        <v>174.92000000000002</v>
      </c>
      <c r="N99" s="24">
        <f t="shared" si="9"/>
        <v>53.124000000000002</v>
      </c>
      <c r="O99" s="24">
        <f t="shared" si="9"/>
        <v>1.6159999999999999</v>
      </c>
    </row>
    <row r="100" spans="1:20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</row>
    <row r="101" spans="1:20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</row>
    <row r="102" spans="1:20" x14ac:dyDescent="0.25">
      <c r="A102" s="82" t="s">
        <v>36</v>
      </c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</row>
    <row r="103" spans="1:20" x14ac:dyDescent="0.25">
      <c r="A103" s="82" t="s">
        <v>37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</row>
    <row r="104" spans="1:20" x14ac:dyDescent="0.25">
      <c r="A104" s="82" t="s">
        <v>38</v>
      </c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</row>
    <row r="105" spans="1:20" x14ac:dyDescent="0.25">
      <c r="A105" s="81" t="s">
        <v>50</v>
      </c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</row>
    <row r="106" spans="1:20" ht="30.75" customHeight="1" x14ac:dyDescent="0.25">
      <c r="A106" s="81" t="s">
        <v>43</v>
      </c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33"/>
      <c r="S106" s="33"/>
      <c r="T106" s="33"/>
    </row>
    <row r="107" spans="1:20" x14ac:dyDescent="0.25">
      <c r="A107" s="82" t="s">
        <v>41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</row>
    <row r="108" spans="1:20" x14ac:dyDescent="0.25">
      <c r="A108" s="82" t="s">
        <v>42</v>
      </c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</row>
    <row r="109" spans="1:20" x14ac:dyDescent="0.25">
      <c r="A109" s="82" t="s">
        <v>39</v>
      </c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</row>
    <row r="110" spans="1:20" x14ac:dyDescent="0.25">
      <c r="A110" s="82" t="s">
        <v>40</v>
      </c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</row>
  </sheetData>
  <mergeCells count="126">
    <mergeCell ref="A105:T105"/>
    <mergeCell ref="A106:Q106"/>
    <mergeCell ref="A107:P107"/>
    <mergeCell ref="A108:P108"/>
    <mergeCell ref="A109:P109"/>
    <mergeCell ref="A110:P110"/>
    <mergeCell ref="G94:G95"/>
    <mergeCell ref="H94:K94"/>
    <mergeCell ref="L94:O94"/>
    <mergeCell ref="A102:P102"/>
    <mergeCell ref="A103:P103"/>
    <mergeCell ref="A104:P104"/>
    <mergeCell ref="A94:A95"/>
    <mergeCell ref="B94:B95"/>
    <mergeCell ref="C94:C95"/>
    <mergeCell ref="D94:D95"/>
    <mergeCell ref="E94:E95"/>
    <mergeCell ref="F94:F95"/>
    <mergeCell ref="F86:F87"/>
    <mergeCell ref="G86:G87"/>
    <mergeCell ref="H86:K86"/>
    <mergeCell ref="L86:O86"/>
    <mergeCell ref="A92:O92"/>
    <mergeCell ref="A93:O93"/>
    <mergeCell ref="G78:G79"/>
    <mergeCell ref="H78:K78"/>
    <mergeCell ref="L78:O78"/>
    <mergeCell ref="A84:O84"/>
    <mergeCell ref="A85:O85"/>
    <mergeCell ref="A86:A87"/>
    <mergeCell ref="B86:B87"/>
    <mergeCell ref="C86:C87"/>
    <mergeCell ref="D86:D87"/>
    <mergeCell ref="E86:E87"/>
    <mergeCell ref="A78:A79"/>
    <mergeCell ref="B78:B79"/>
    <mergeCell ref="C78:C79"/>
    <mergeCell ref="D78:D79"/>
    <mergeCell ref="E78:E79"/>
    <mergeCell ref="F78:F79"/>
    <mergeCell ref="A76:O76"/>
    <mergeCell ref="A77:O77"/>
    <mergeCell ref="G63:G64"/>
    <mergeCell ref="H63:K63"/>
    <mergeCell ref="L63:O63"/>
    <mergeCell ref="A68:O68"/>
    <mergeCell ref="A69:O69"/>
    <mergeCell ref="A70:A71"/>
    <mergeCell ref="B70:B71"/>
    <mergeCell ref="C70:C71"/>
    <mergeCell ref="D70:D71"/>
    <mergeCell ref="E70:E71"/>
    <mergeCell ref="A62:O62"/>
    <mergeCell ref="A63:A64"/>
    <mergeCell ref="B63:B64"/>
    <mergeCell ref="C63:C64"/>
    <mergeCell ref="D63:D64"/>
    <mergeCell ref="E63:E64"/>
    <mergeCell ref="F63:F64"/>
    <mergeCell ref="F70:F71"/>
    <mergeCell ref="G70:G71"/>
    <mergeCell ref="H70:K70"/>
    <mergeCell ref="L70:O70"/>
    <mergeCell ref="A53:O53"/>
    <mergeCell ref="A54:A55"/>
    <mergeCell ref="B54:B55"/>
    <mergeCell ref="C54:C55"/>
    <mergeCell ref="D54:D55"/>
    <mergeCell ref="E54:E55"/>
    <mergeCell ref="F54:F55"/>
    <mergeCell ref="G54:G55"/>
    <mergeCell ref="H54:K54"/>
    <mergeCell ref="L54:O54"/>
    <mergeCell ref="A45:O45"/>
    <mergeCell ref="A46:O46"/>
    <mergeCell ref="A47:A48"/>
    <mergeCell ref="B47:B48"/>
    <mergeCell ref="C47:C48"/>
    <mergeCell ref="D47:D48"/>
    <mergeCell ref="E47:E48"/>
    <mergeCell ref="F47:F48"/>
    <mergeCell ref="G47:G48"/>
    <mergeCell ref="H47:K47"/>
    <mergeCell ref="L47:O47"/>
    <mergeCell ref="A37:O37"/>
    <mergeCell ref="A38:O38"/>
    <mergeCell ref="A39:A40"/>
    <mergeCell ref="B39:B40"/>
    <mergeCell ref="C39:C40"/>
    <mergeCell ref="D39:D40"/>
    <mergeCell ref="E39:E40"/>
    <mergeCell ref="F39:F40"/>
    <mergeCell ref="G39:G40"/>
    <mergeCell ref="H39:K39"/>
    <mergeCell ref="L39:O39"/>
    <mergeCell ref="A29:O29"/>
    <mergeCell ref="A30:O30"/>
    <mergeCell ref="A31:A32"/>
    <mergeCell ref="B31:B32"/>
    <mergeCell ref="C31:C32"/>
    <mergeCell ref="D31:D32"/>
    <mergeCell ref="E31:E32"/>
    <mergeCell ref="F31:F32"/>
    <mergeCell ref="G31:G32"/>
    <mergeCell ref="H31:K31"/>
    <mergeCell ref="L31:O31"/>
    <mergeCell ref="A23:O23"/>
    <mergeCell ref="A24:A25"/>
    <mergeCell ref="B24:B25"/>
    <mergeCell ref="C24:C25"/>
    <mergeCell ref="D24:D25"/>
    <mergeCell ref="E24:E25"/>
    <mergeCell ref="F24:F25"/>
    <mergeCell ref="G24:G25"/>
    <mergeCell ref="H24:K24"/>
    <mergeCell ref="L24:O24"/>
    <mergeCell ref="A19:O19"/>
    <mergeCell ref="A20:O20"/>
    <mergeCell ref="A21:O21"/>
    <mergeCell ref="A22:O22"/>
    <mergeCell ref="K1:N1"/>
    <mergeCell ref="K2:N2"/>
    <mergeCell ref="A15:O15"/>
    <mergeCell ref="A16:O16"/>
    <mergeCell ref="A17:O17"/>
    <mergeCell ref="A18:O18"/>
  </mergeCells>
  <pageMargins left="1.0236220472440944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 рублей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2024-12-23T07:21:41Z</dcterms:modified>
</cp:coreProperties>
</file>